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gilmour/Library/CloudStorage/GoogleDrive-gilmourgallace@gmail.com/My Drive/2G EVENTS LTD/2025/2025 COUPLES DOCS /"/>
    </mc:Choice>
  </mc:AlternateContent>
  <xr:revisionPtr revIDLastSave="0" documentId="8_{252A850C-F498-4D48-AB22-4C132B1618DE}" xr6:coauthVersionLast="47" xr6:coauthVersionMax="47" xr10:uidLastSave="{00000000-0000-0000-0000-000000000000}"/>
  <bookViews>
    <workbookView xWindow="880" yWindow="940" windowWidth="47300" windowHeight="25200" xr2:uid="{D6B865A7-DBAF-6C49-AEF2-C8F8B45A4558}"/>
  </bookViews>
  <sheets>
    <sheet name="TABLES WITH UP TO 12 PEOPLE" sheetId="2" r:id="rId1"/>
    <sheet name="BANQUET TABLES UP TO 40 PEOPLE" sheetId="3" r:id="rId2"/>
  </sheets>
  <definedNames>
    <definedName name="_xlnm.Print_Area" localSheetId="0">'TABLES WITH UP TO 12 PEOPLE'!$A$33:$H$213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6" i="2" l="1"/>
  <c r="P191" i="2"/>
  <c r="P167" i="2"/>
  <c r="P143" i="2"/>
  <c r="P119" i="2"/>
  <c r="P95" i="2"/>
  <c r="P71" i="2"/>
  <c r="P47" i="2"/>
  <c r="L201" i="2"/>
  <c r="K201" i="2" s="1"/>
  <c r="N201" i="2"/>
  <c r="M201" i="2" s="1"/>
  <c r="P201" i="2"/>
  <c r="O201" i="2" s="1"/>
  <c r="L202" i="2"/>
  <c r="K202" i="2" s="1"/>
  <c r="N202" i="2"/>
  <c r="M202" i="2" s="1"/>
  <c r="P202" i="2"/>
  <c r="O202" i="2" s="1"/>
  <c r="L203" i="2"/>
  <c r="K203" i="2" s="1"/>
  <c r="N203" i="2"/>
  <c r="M203" i="2" s="1"/>
  <c r="P203" i="2"/>
  <c r="O203" i="2" s="1"/>
  <c r="L177" i="2"/>
  <c r="K177" i="2" s="1"/>
  <c r="N177" i="2"/>
  <c r="M177" i="2" s="1"/>
  <c r="P177" i="2"/>
  <c r="O177" i="2" s="1"/>
  <c r="L178" i="2"/>
  <c r="K178" i="2" s="1"/>
  <c r="N178" i="2"/>
  <c r="M178" i="2" s="1"/>
  <c r="P178" i="2"/>
  <c r="O178" i="2" s="1"/>
  <c r="L179" i="2"/>
  <c r="K179" i="2" s="1"/>
  <c r="N179" i="2"/>
  <c r="M179" i="2" s="1"/>
  <c r="P179" i="2"/>
  <c r="O179" i="2" s="1"/>
  <c r="L153" i="2"/>
  <c r="K153" i="2" s="1"/>
  <c r="N153" i="2"/>
  <c r="M153" i="2" s="1"/>
  <c r="P153" i="2"/>
  <c r="O153" i="2" s="1"/>
  <c r="L154" i="2"/>
  <c r="K154" i="2" s="1"/>
  <c r="N154" i="2"/>
  <c r="M154" i="2" s="1"/>
  <c r="P154" i="2"/>
  <c r="O154" i="2" s="1"/>
  <c r="L155" i="2"/>
  <c r="K155" i="2" s="1"/>
  <c r="N155" i="2"/>
  <c r="M155" i="2" s="1"/>
  <c r="P155" i="2"/>
  <c r="O155" i="2" s="1"/>
  <c r="L129" i="2"/>
  <c r="K129" i="2" s="1"/>
  <c r="N129" i="2"/>
  <c r="M129" i="2" s="1"/>
  <c r="P129" i="2"/>
  <c r="O129" i="2" s="1"/>
  <c r="L130" i="2"/>
  <c r="K130" i="2" s="1"/>
  <c r="N130" i="2"/>
  <c r="M130" i="2" s="1"/>
  <c r="P130" i="2"/>
  <c r="O130" i="2" s="1"/>
  <c r="L131" i="2"/>
  <c r="K131" i="2" s="1"/>
  <c r="N131" i="2"/>
  <c r="M131" i="2" s="1"/>
  <c r="P131" i="2"/>
  <c r="O131" i="2" s="1"/>
  <c r="L105" i="2"/>
  <c r="K105" i="2" s="1"/>
  <c r="N105" i="2"/>
  <c r="M105" i="2" s="1"/>
  <c r="P105" i="2"/>
  <c r="O105" i="2" s="1"/>
  <c r="L106" i="2"/>
  <c r="K106" i="2" s="1"/>
  <c r="N106" i="2"/>
  <c r="M106" i="2" s="1"/>
  <c r="P106" i="2"/>
  <c r="O106" i="2" s="1"/>
  <c r="L107" i="2"/>
  <c r="K107" i="2" s="1"/>
  <c r="N107" i="2"/>
  <c r="M107" i="2" s="1"/>
  <c r="P107" i="2"/>
  <c r="O107" i="2" s="1"/>
  <c r="L81" i="2"/>
  <c r="K81" i="2" s="1"/>
  <c r="N81" i="2"/>
  <c r="M81" i="2" s="1"/>
  <c r="P81" i="2"/>
  <c r="O81" i="2" s="1"/>
  <c r="L82" i="2"/>
  <c r="K82" i="2" s="1"/>
  <c r="N82" i="2"/>
  <c r="M82" i="2" s="1"/>
  <c r="P82" i="2"/>
  <c r="O82" i="2" s="1"/>
  <c r="L83" i="2"/>
  <c r="K83" i="2" s="1"/>
  <c r="N83" i="2"/>
  <c r="M83" i="2" s="1"/>
  <c r="P83" i="2"/>
  <c r="O83" i="2" s="1"/>
  <c r="L57" i="2"/>
  <c r="K57" i="2" s="1"/>
  <c r="N57" i="2"/>
  <c r="M57" i="2" s="1"/>
  <c r="P57" i="2"/>
  <c r="O57" i="2" s="1"/>
  <c r="L58" i="2"/>
  <c r="K58" i="2" s="1"/>
  <c r="N58" i="2"/>
  <c r="M58" i="2" s="1"/>
  <c r="P58" i="2"/>
  <c r="O58" i="2" s="1"/>
  <c r="L59" i="2"/>
  <c r="K59" i="2" s="1"/>
  <c r="N59" i="2"/>
  <c r="M59" i="2" s="1"/>
  <c r="P59" i="2"/>
  <c r="O59" i="2" s="1"/>
  <c r="H24" i="3"/>
  <c r="H25" i="3"/>
  <c r="J213" i="2"/>
  <c r="A214" i="2"/>
  <c r="C220" i="2"/>
  <c r="K13" i="2" s="1"/>
  <c r="A190" i="2"/>
  <c r="O191" i="2"/>
  <c r="O167" i="2"/>
  <c r="P215" i="2"/>
  <c r="O215" i="2" s="1"/>
  <c r="N215" i="2"/>
  <c r="M215" i="2" s="1"/>
  <c r="L215" i="2"/>
  <c r="K215" i="2" s="1"/>
  <c r="P214" i="2"/>
  <c r="O214" i="2" s="1"/>
  <c r="N214" i="2"/>
  <c r="M214" i="2" s="1"/>
  <c r="L214" i="2"/>
  <c r="K214" i="2" s="1"/>
  <c r="P213" i="2"/>
  <c r="O213" i="2" s="1"/>
  <c r="N213" i="2"/>
  <c r="M213" i="2" s="1"/>
  <c r="L213" i="2"/>
  <c r="K213" i="2" s="1"/>
  <c r="P210" i="2"/>
  <c r="O210" i="2" s="1"/>
  <c r="N210" i="2"/>
  <c r="M210" i="2" s="1"/>
  <c r="L210" i="2"/>
  <c r="K210" i="2" s="1"/>
  <c r="A202" i="2"/>
  <c r="J201" i="2"/>
  <c r="P198" i="2"/>
  <c r="O198" i="2" s="1"/>
  <c r="N198" i="2"/>
  <c r="M198" i="2" s="1"/>
  <c r="L198" i="2"/>
  <c r="K198" i="2" s="1"/>
  <c r="N191" i="2"/>
  <c r="M191" i="2" s="1"/>
  <c r="L191" i="2"/>
  <c r="K191" i="2" s="1"/>
  <c r="P190" i="2"/>
  <c r="O190" i="2" s="1"/>
  <c r="N190" i="2"/>
  <c r="M190" i="2" s="1"/>
  <c r="L190" i="2"/>
  <c r="K190" i="2" s="1"/>
  <c r="P189" i="2"/>
  <c r="O189" i="2" s="1"/>
  <c r="N189" i="2"/>
  <c r="M189" i="2" s="1"/>
  <c r="L189" i="2"/>
  <c r="K189" i="2" s="1"/>
  <c r="J189" i="2"/>
  <c r="P186" i="2"/>
  <c r="O186" i="2" s="1"/>
  <c r="N186" i="2"/>
  <c r="M186" i="2" s="1"/>
  <c r="L186" i="2"/>
  <c r="K186" i="2" s="1"/>
  <c r="A178" i="2"/>
  <c r="J177" i="2"/>
  <c r="P174" i="2"/>
  <c r="O174" i="2" s="1"/>
  <c r="N174" i="2"/>
  <c r="M174" i="2" s="1"/>
  <c r="L174" i="2"/>
  <c r="K174" i="2" s="1"/>
  <c r="N167" i="2"/>
  <c r="M167" i="2" s="1"/>
  <c r="L167" i="2"/>
  <c r="K167" i="2" s="1"/>
  <c r="P166" i="2"/>
  <c r="O166" i="2" s="1"/>
  <c r="N166" i="2"/>
  <c r="M166" i="2" s="1"/>
  <c r="L166" i="2"/>
  <c r="K166" i="2" s="1"/>
  <c r="A166" i="2"/>
  <c r="P165" i="2"/>
  <c r="O165" i="2" s="1"/>
  <c r="N165" i="2"/>
  <c r="M165" i="2" s="1"/>
  <c r="L165" i="2"/>
  <c r="K165" i="2" s="1"/>
  <c r="J165" i="2"/>
  <c r="H13" i="2"/>
  <c r="H15" i="2"/>
  <c r="H16" i="2"/>
  <c r="H17" i="2"/>
  <c r="H18" i="2"/>
  <c r="H19" i="2"/>
  <c r="H20" i="2"/>
  <c r="H21" i="2"/>
  <c r="H23" i="2"/>
  <c r="H24" i="2"/>
  <c r="H25" i="2"/>
  <c r="H26" i="2"/>
  <c r="H27" i="2"/>
  <c r="H28" i="2"/>
  <c r="H29" i="2"/>
  <c r="H30" i="2"/>
  <c r="O143" i="2"/>
  <c r="O119" i="2"/>
  <c r="O71" i="2"/>
  <c r="O47" i="2"/>
  <c r="P35" i="2"/>
  <c r="O35" i="2" s="1"/>
  <c r="C239" i="3"/>
  <c r="K13" i="3" s="1"/>
  <c r="P75" i="3"/>
  <c r="O75" i="3" s="1"/>
  <c r="P76" i="3"/>
  <c r="O76" i="3" s="1"/>
  <c r="N75" i="3"/>
  <c r="M75" i="3" s="1"/>
  <c r="N76" i="3"/>
  <c r="M76" i="3" s="1"/>
  <c r="L75" i="3"/>
  <c r="K75" i="3" s="1"/>
  <c r="L76" i="3"/>
  <c r="K76" i="3" s="1"/>
  <c r="P67" i="3"/>
  <c r="O67" i="3" s="1"/>
  <c r="P68" i="3"/>
  <c r="O68" i="3" s="1"/>
  <c r="P70" i="3"/>
  <c r="O70" i="3" s="1"/>
  <c r="N67" i="3"/>
  <c r="M67" i="3" s="1"/>
  <c r="N68" i="3"/>
  <c r="M68" i="3" s="1"/>
  <c r="N70" i="3"/>
  <c r="M70" i="3" s="1"/>
  <c r="L67" i="3"/>
  <c r="K67" i="3" s="1"/>
  <c r="L68" i="3"/>
  <c r="K68" i="3" s="1"/>
  <c r="L70" i="3"/>
  <c r="K70" i="3" s="1"/>
  <c r="P59" i="3"/>
  <c r="O59" i="3" s="1"/>
  <c r="P62" i="3"/>
  <c r="O62" i="3" s="1"/>
  <c r="N59" i="3"/>
  <c r="M59" i="3" s="1"/>
  <c r="N60" i="3"/>
  <c r="M60" i="3" s="1"/>
  <c r="N62" i="3"/>
  <c r="M62" i="3" s="1"/>
  <c r="L59" i="3"/>
  <c r="K59" i="3" s="1"/>
  <c r="L60" i="3"/>
  <c r="K60" i="3" s="1"/>
  <c r="L62" i="3"/>
  <c r="K62" i="3" s="1"/>
  <c r="P51" i="3"/>
  <c r="O51" i="3" s="1"/>
  <c r="P54" i="3"/>
  <c r="O54" i="3" s="1"/>
  <c r="N51" i="3"/>
  <c r="M51" i="3" s="1"/>
  <c r="N52" i="3"/>
  <c r="M52" i="3" s="1"/>
  <c r="N54" i="3"/>
  <c r="M54" i="3" s="1"/>
  <c r="L51" i="3"/>
  <c r="K51" i="3" s="1"/>
  <c r="L52" i="3"/>
  <c r="K52" i="3" s="1"/>
  <c r="L54" i="3"/>
  <c r="K54" i="3" s="1"/>
  <c r="P43" i="3"/>
  <c r="O43" i="3" s="1"/>
  <c r="P46" i="3"/>
  <c r="O46" i="3" s="1"/>
  <c r="N43" i="3"/>
  <c r="M43" i="3" s="1"/>
  <c r="N44" i="3"/>
  <c r="M44" i="3" s="1"/>
  <c r="N46" i="3"/>
  <c r="M46" i="3" s="1"/>
  <c r="L43" i="3"/>
  <c r="K43" i="3" s="1"/>
  <c r="L44" i="3"/>
  <c r="K44" i="3" s="1"/>
  <c r="L46" i="3"/>
  <c r="K46" i="3" s="1"/>
  <c r="P34" i="3"/>
  <c r="O34" i="3" s="1"/>
  <c r="P35" i="3"/>
  <c r="O35" i="3" s="1"/>
  <c r="P38" i="3"/>
  <c r="O38" i="3" s="1"/>
  <c r="N35" i="3"/>
  <c r="M35" i="3" s="1"/>
  <c r="N36" i="3"/>
  <c r="M36" i="3" s="1"/>
  <c r="N38" i="3"/>
  <c r="M38" i="3" s="1"/>
  <c r="N34" i="3"/>
  <c r="M34" i="3" s="1"/>
  <c r="L35" i="3"/>
  <c r="K35" i="3" s="1"/>
  <c r="L36" i="3"/>
  <c r="K36" i="3" s="1"/>
  <c r="L38" i="3"/>
  <c r="K38" i="3" s="1"/>
  <c r="J66" i="3"/>
  <c r="J58" i="3"/>
  <c r="J50" i="3"/>
  <c r="J42" i="3"/>
  <c r="J34" i="3"/>
  <c r="J33" i="2"/>
  <c r="J45" i="2"/>
  <c r="J57" i="2"/>
  <c r="J69" i="2"/>
  <c r="J81" i="2"/>
  <c r="J93" i="2"/>
  <c r="J105" i="2"/>
  <c r="J117" i="2"/>
  <c r="J129" i="2"/>
  <c r="J141" i="2"/>
  <c r="J153" i="2"/>
  <c r="O95" i="2"/>
  <c r="P78" i="2"/>
  <c r="O78" i="2" s="1"/>
  <c r="M78" i="2"/>
  <c r="L78" i="2"/>
  <c r="K78" i="2" s="1"/>
  <c r="N71" i="2"/>
  <c r="M71" i="2" s="1"/>
  <c r="L71" i="2"/>
  <c r="K71" i="2" s="1"/>
  <c r="P70" i="2"/>
  <c r="O70" i="2" s="1"/>
  <c r="N70" i="2"/>
  <c r="M70" i="2" s="1"/>
  <c r="L70" i="2"/>
  <c r="K70" i="2" s="1"/>
  <c r="P69" i="2"/>
  <c r="O69" i="2" s="1"/>
  <c r="N69" i="2"/>
  <c r="M69" i="2" s="1"/>
  <c r="L69" i="2"/>
  <c r="K69" i="2" s="1"/>
  <c r="P150" i="2"/>
  <c r="O150" i="2" s="1"/>
  <c r="N150" i="2"/>
  <c r="M150" i="2" s="1"/>
  <c r="L150" i="2"/>
  <c r="K150" i="2" s="1"/>
  <c r="N143" i="2"/>
  <c r="M143" i="2" s="1"/>
  <c r="L143" i="2"/>
  <c r="K143" i="2" s="1"/>
  <c r="P142" i="2"/>
  <c r="O142" i="2" s="1"/>
  <c r="N142" i="2"/>
  <c r="M142" i="2" s="1"/>
  <c r="L142" i="2"/>
  <c r="K142" i="2" s="1"/>
  <c r="A142" i="2"/>
  <c r="P141" i="2"/>
  <c r="O141" i="2" s="1"/>
  <c r="N141" i="2"/>
  <c r="M141" i="2" s="1"/>
  <c r="L141" i="2"/>
  <c r="K141" i="2" s="1"/>
  <c r="P126" i="2"/>
  <c r="O126" i="2" s="1"/>
  <c r="N126" i="2"/>
  <c r="M126" i="2" s="1"/>
  <c r="L126" i="2"/>
  <c r="K126" i="2" s="1"/>
  <c r="N119" i="2"/>
  <c r="M119" i="2" s="1"/>
  <c r="L119" i="2"/>
  <c r="K119" i="2" s="1"/>
  <c r="P118" i="2"/>
  <c r="O118" i="2" s="1"/>
  <c r="N118" i="2"/>
  <c r="M118" i="2" s="1"/>
  <c r="L118" i="2"/>
  <c r="K118" i="2" s="1"/>
  <c r="A118" i="2"/>
  <c r="P117" i="2"/>
  <c r="O117" i="2" s="1"/>
  <c r="N117" i="2"/>
  <c r="M117" i="2" s="1"/>
  <c r="L117" i="2"/>
  <c r="K117" i="2" s="1"/>
  <c r="P102" i="2"/>
  <c r="O102" i="2" s="1"/>
  <c r="N102" i="2"/>
  <c r="M102" i="2" s="1"/>
  <c r="L102" i="2"/>
  <c r="K102" i="2" s="1"/>
  <c r="N95" i="2"/>
  <c r="M95" i="2" s="1"/>
  <c r="L95" i="2"/>
  <c r="K95" i="2" s="1"/>
  <c r="P94" i="2"/>
  <c r="O94" i="2" s="1"/>
  <c r="N94" i="2"/>
  <c r="M94" i="2" s="1"/>
  <c r="L94" i="2"/>
  <c r="K94" i="2" s="1"/>
  <c r="A94" i="2"/>
  <c r="P93" i="2"/>
  <c r="O93" i="2" s="1"/>
  <c r="N93" i="2"/>
  <c r="M93" i="2" s="1"/>
  <c r="L93" i="2"/>
  <c r="K93" i="2" s="1"/>
  <c r="A70" i="2"/>
  <c r="P162" i="2"/>
  <c r="O162" i="2" s="1"/>
  <c r="N162" i="2"/>
  <c r="M162" i="2" s="1"/>
  <c r="L162" i="2"/>
  <c r="K162" i="2" s="1"/>
  <c r="A154" i="2"/>
  <c r="P138" i="2"/>
  <c r="O138" i="2" s="1"/>
  <c r="N138" i="2"/>
  <c r="M138" i="2" s="1"/>
  <c r="L138" i="2"/>
  <c r="K138" i="2" s="1"/>
  <c r="A130" i="2"/>
  <c r="P114" i="2"/>
  <c r="O114" i="2" s="1"/>
  <c r="N114" i="2"/>
  <c r="M114" i="2" s="1"/>
  <c r="L114" i="2"/>
  <c r="K114" i="2" s="1"/>
  <c r="A106" i="2"/>
  <c r="P90" i="2"/>
  <c r="O90" i="2" s="1"/>
  <c r="N90" i="2"/>
  <c r="M90" i="2" s="1"/>
  <c r="L90" i="2"/>
  <c r="K90" i="2" s="1"/>
  <c r="A82" i="2"/>
  <c r="P54" i="2"/>
  <c r="O54" i="2" s="1"/>
  <c r="N54" i="2"/>
  <c r="M54" i="2" s="1"/>
  <c r="L54" i="2"/>
  <c r="K54" i="2" s="1"/>
  <c r="N47" i="2"/>
  <c r="M47" i="2" s="1"/>
  <c r="L47" i="2"/>
  <c r="K47" i="2" s="1"/>
  <c r="P46" i="2"/>
  <c r="O46" i="2" s="1"/>
  <c r="N46" i="2"/>
  <c r="M46" i="2" s="1"/>
  <c r="L46" i="2"/>
  <c r="K46" i="2" s="1"/>
  <c r="P45" i="2"/>
  <c r="O45" i="2" s="1"/>
  <c r="N45" i="2"/>
  <c r="M45" i="2" s="1"/>
  <c r="L45" i="2"/>
  <c r="K45" i="2" s="1"/>
  <c r="O66" i="2"/>
  <c r="M66" i="2"/>
  <c r="L66" i="2"/>
  <c r="K66" i="2" s="1"/>
  <c r="P34" i="2"/>
  <c r="O34" i="2" s="1"/>
  <c r="P42" i="2"/>
  <c r="O42" i="2" s="1"/>
  <c r="N34" i="2"/>
  <c r="M34" i="2" s="1"/>
  <c r="N35" i="2"/>
  <c r="M35" i="2" s="1"/>
  <c r="N42" i="2"/>
  <c r="M42" i="2" s="1"/>
  <c r="L34" i="2"/>
  <c r="K34" i="2" s="1"/>
  <c r="L35" i="2"/>
  <c r="K35" i="2" s="1"/>
  <c r="L42" i="2"/>
  <c r="K42" i="2" s="1"/>
  <c r="L33" i="2"/>
  <c r="K33" i="2" s="1"/>
  <c r="A195" i="3"/>
  <c r="A155" i="3"/>
  <c r="A75" i="3"/>
  <c r="A115" i="3"/>
  <c r="L42" i="3"/>
  <c r="K42" i="3" s="1"/>
  <c r="N42" i="3"/>
  <c r="M42" i="3" s="1"/>
  <c r="P42" i="3"/>
  <c r="O42" i="3" s="1"/>
  <c r="A235" i="3"/>
  <c r="P74" i="3"/>
  <c r="O74" i="3" s="1"/>
  <c r="N74" i="3"/>
  <c r="M74" i="3" s="1"/>
  <c r="L74" i="3"/>
  <c r="K74" i="3" s="1"/>
  <c r="P66" i="3"/>
  <c r="O66" i="3" s="1"/>
  <c r="N66" i="3"/>
  <c r="M66" i="3" s="1"/>
  <c r="L66" i="3"/>
  <c r="K66" i="3" s="1"/>
  <c r="P58" i="3"/>
  <c r="O58" i="3" s="1"/>
  <c r="N58" i="3"/>
  <c r="M58" i="3" s="1"/>
  <c r="L58" i="3"/>
  <c r="K58" i="3" s="1"/>
  <c r="P50" i="3"/>
  <c r="O50" i="3" s="1"/>
  <c r="N50" i="3"/>
  <c r="M50" i="3" s="1"/>
  <c r="L50" i="3"/>
  <c r="K50" i="3" s="1"/>
  <c r="A35" i="3"/>
  <c r="L34" i="3"/>
  <c r="K34" i="3" s="1"/>
  <c r="H23" i="3"/>
  <c r="H21" i="3"/>
  <c r="H20" i="3"/>
  <c r="H19" i="3"/>
  <c r="H18" i="3"/>
  <c r="H17" i="3"/>
  <c r="H16" i="3"/>
  <c r="H15" i="3"/>
  <c r="H14" i="3"/>
  <c r="H13" i="3"/>
  <c r="H14" i="2"/>
  <c r="A58" i="2"/>
  <c r="A46" i="2"/>
  <c r="A34" i="2"/>
  <c r="P33" i="2"/>
  <c r="O33" i="2" s="1"/>
  <c r="N33" i="2"/>
  <c r="M33" i="2" s="1"/>
  <c r="O219" i="2" l="1"/>
  <c r="K219" i="2"/>
  <c r="M219" i="2"/>
  <c r="M199" i="2"/>
  <c r="N199" i="2" s="1"/>
  <c r="O211" i="2"/>
  <c r="P211" i="2" s="1"/>
  <c r="O199" i="2"/>
  <c r="P199" i="2" s="1"/>
  <c r="K211" i="2"/>
  <c r="L211" i="2" s="1"/>
  <c r="M211" i="2"/>
  <c r="N211" i="2" s="1"/>
  <c r="K199" i="2"/>
  <c r="L199" i="2" s="1"/>
  <c r="O187" i="2"/>
  <c r="P187" i="2" s="1"/>
  <c r="K187" i="2"/>
  <c r="L187" i="2" s="1"/>
  <c r="M187" i="2"/>
  <c r="N187" i="2" s="1"/>
  <c r="O175" i="2"/>
  <c r="P175" i="2" s="1"/>
  <c r="K175" i="2"/>
  <c r="L175" i="2" s="1"/>
  <c r="M175" i="2"/>
  <c r="N175" i="2" s="1"/>
  <c r="I16" i="2"/>
  <c r="I20" i="2"/>
  <c r="I20" i="3"/>
  <c r="I16" i="3"/>
  <c r="I13" i="2"/>
  <c r="I13" i="3"/>
  <c r="M72" i="3"/>
  <c r="N72" i="3" s="1"/>
  <c r="O72" i="3"/>
  <c r="P72" i="3" s="1"/>
  <c r="K72" i="3"/>
  <c r="L72" i="3" s="1"/>
  <c r="O40" i="3"/>
  <c r="P40" i="3" s="1"/>
  <c r="M40" i="3"/>
  <c r="N40" i="3" s="1"/>
  <c r="K40" i="3"/>
  <c r="L40" i="3" s="1"/>
  <c r="O43" i="2"/>
  <c r="P43" i="2" s="1"/>
  <c r="M43" i="2"/>
  <c r="N43" i="2" s="1"/>
  <c r="K43" i="2"/>
  <c r="L43" i="2" s="1"/>
  <c r="O127" i="2"/>
  <c r="P127" i="2" s="1"/>
  <c r="M127" i="2"/>
  <c r="N127" i="2" s="1"/>
  <c r="O79" i="2"/>
  <c r="P79" i="2" s="1"/>
  <c r="O163" i="2"/>
  <c r="P163" i="2" s="1"/>
  <c r="O151" i="2"/>
  <c r="P151" i="2" s="1"/>
  <c r="M79" i="2"/>
  <c r="N79" i="2" s="1"/>
  <c r="O139" i="2"/>
  <c r="P139" i="2" s="1"/>
  <c r="K127" i="2"/>
  <c r="L127" i="2" s="1"/>
  <c r="M115" i="2"/>
  <c r="N115" i="2" s="1"/>
  <c r="O115" i="2"/>
  <c r="P115" i="2" s="1"/>
  <c r="K103" i="2"/>
  <c r="L103" i="2" s="1"/>
  <c r="O91" i="2"/>
  <c r="P91" i="2" s="1"/>
  <c r="K79" i="2"/>
  <c r="L79" i="2" s="1"/>
  <c r="K151" i="2"/>
  <c r="L151" i="2" s="1"/>
  <c r="M151" i="2"/>
  <c r="N151" i="2" s="1"/>
  <c r="M103" i="2"/>
  <c r="N103" i="2" s="1"/>
  <c r="O103" i="2"/>
  <c r="P103" i="2" s="1"/>
  <c r="K163" i="2"/>
  <c r="L163" i="2" s="1"/>
  <c r="M163" i="2"/>
  <c r="N163" i="2" s="1"/>
  <c r="K139" i="2"/>
  <c r="L139" i="2" s="1"/>
  <c r="M139" i="2"/>
  <c r="N139" i="2" s="1"/>
  <c r="K115" i="2"/>
  <c r="L115" i="2" s="1"/>
  <c r="K91" i="2"/>
  <c r="L91" i="2" s="1"/>
  <c r="M91" i="2"/>
  <c r="N91" i="2" s="1"/>
  <c r="O55" i="2"/>
  <c r="P55" i="2" s="1"/>
  <c r="M55" i="2"/>
  <c r="N55" i="2" s="1"/>
  <c r="K55" i="2"/>
  <c r="L55" i="2" s="1"/>
  <c r="O67" i="2"/>
  <c r="P67" i="2" s="1"/>
  <c r="M67" i="2"/>
  <c r="N67" i="2" s="1"/>
  <c r="K67" i="2"/>
  <c r="L67" i="2" s="1"/>
  <c r="O56" i="3"/>
  <c r="P56" i="3" s="1"/>
  <c r="M56" i="3"/>
  <c r="N56" i="3" s="1"/>
  <c r="K56" i="3"/>
  <c r="L56" i="3" s="1"/>
  <c r="K48" i="3"/>
  <c r="L48" i="3" s="1"/>
  <c r="L64" i="3"/>
  <c r="K64" i="3" s="1"/>
  <c r="N64" i="3"/>
  <c r="M64" i="3" s="1"/>
  <c r="O78" i="3"/>
  <c r="P78" i="3" s="1"/>
  <c r="M48" i="3"/>
  <c r="N48" i="3" s="1"/>
  <c r="O48" i="3"/>
  <c r="P48" i="3" s="1"/>
  <c r="P64" i="3"/>
  <c r="O64" i="3" s="1"/>
  <c r="K78" i="3"/>
  <c r="L78" i="3" s="1"/>
  <c r="M78" i="3"/>
  <c r="N78" i="3" s="1"/>
  <c r="P219" i="2" l="1"/>
  <c r="L219" i="2"/>
  <c r="N2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 Gilmour</author>
  </authors>
  <commentList>
    <comment ref="C7" authorId="0" shapeId="0" xr:uid="{F81349C5-E995-624D-B1C7-2FDAEF41C529}">
      <text>
        <r>
          <rPr>
            <b/>
            <sz val="10"/>
            <color rgb="FF000000"/>
            <rFont val="Tahoma"/>
            <family val="2"/>
          </rPr>
          <t>Patrick Gilmour: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36"/>
            <color rgb="FF000000"/>
            <rFont val="Tahoma"/>
            <family val="2"/>
          </rPr>
          <t>ADD YOUR NAMES HERE</t>
        </r>
      </text>
    </comment>
    <comment ref="B9" authorId="0" shapeId="0" xr:uid="{E5BCEFA4-8599-CD4E-8B19-BACD46288D73}">
      <text>
        <r>
          <rPr>
            <b/>
            <sz val="10"/>
            <color rgb="FF000000"/>
            <rFont val="Tahoma"/>
            <family val="2"/>
          </rPr>
          <t>Patrick Gilmour: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24"/>
            <color rgb="FF000000"/>
            <rFont val="Arial Unicode MS"/>
            <family val="34"/>
            <charset val="128"/>
          </rPr>
          <t>COPY &amp; PASTE all your menu choices from the lists to the right of this sheet.</t>
        </r>
      </text>
    </comment>
    <comment ref="B10" authorId="0" shapeId="0" xr:uid="{D12672D9-F5E5-5C49-BA32-ED7A0B0A38F8}">
      <text>
        <r>
          <rPr>
            <b/>
            <sz val="10"/>
            <color rgb="FF000000"/>
            <rFont val="Tahoma"/>
            <family val="2"/>
          </rPr>
          <t>Patrick Gilmour: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24"/>
            <color rgb="FF000000"/>
            <rFont val="Arial Unicode MS"/>
            <family val="34"/>
            <charset val="128"/>
          </rPr>
          <t>COPY &amp; PASTE all your menu choices from the lists to the right of this sheet.</t>
        </r>
      </text>
    </comment>
    <comment ref="B11" authorId="0" shapeId="0" xr:uid="{F4551AF8-9078-CB4E-A5AA-3811C21336DE}">
      <text>
        <r>
          <rPr>
            <b/>
            <sz val="10"/>
            <color rgb="FF000000"/>
            <rFont val="Tahoma"/>
            <family val="2"/>
          </rPr>
          <t>Patrick Gilmour: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24"/>
            <color rgb="FF000000"/>
            <rFont val="Arial Unicode MS"/>
            <family val="34"/>
            <charset val="128"/>
          </rPr>
          <t>COPY &amp; PASTE all your menu choices from the lists to the right of this sheet.</t>
        </r>
      </text>
    </comment>
    <comment ref="B12" authorId="0" shapeId="0" xr:uid="{B3774FA2-9DB2-AB4C-B3AC-0F2A19AA85DA}">
      <text>
        <r>
          <rPr>
            <b/>
            <sz val="10"/>
            <color rgb="FF000000"/>
            <rFont val="Tahoma"/>
            <family val="2"/>
          </rPr>
          <t>Patrick Gilmour: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24"/>
            <color rgb="FF000000"/>
            <rFont val="Arial Unicode MS"/>
            <family val="34"/>
            <charset val="128"/>
          </rPr>
          <t>COPY &amp; PASTE all your menu choices from the lists to the right of this sheet.</t>
        </r>
      </text>
    </comment>
    <comment ref="B13" authorId="0" shapeId="0" xr:uid="{3C9DEF3B-ADCB-D245-9ECB-952C42C7C698}">
      <text>
        <r>
          <rPr>
            <b/>
            <sz val="10"/>
            <color rgb="FF000000"/>
            <rFont val="Tahoma"/>
            <family val="2"/>
          </rPr>
          <t>Patrick Gilmour: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24"/>
            <color rgb="FF000000"/>
            <rFont val="Arial Unicode MS"/>
            <family val="34"/>
            <charset val="128"/>
          </rPr>
          <t>COPY &amp; PASTE all your menu choices from the lists to the right of this sheet.</t>
        </r>
      </text>
    </comment>
    <comment ref="H13" authorId="0" shapeId="0" xr:uid="{978ADDF5-1B08-EF40-8D34-B6119C2E042F}">
      <text>
        <r>
          <rPr>
            <b/>
            <sz val="10"/>
            <color rgb="FF000000"/>
            <rFont val="Tahoma"/>
            <family val="2"/>
          </rPr>
          <t>Patrick Gilmour: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40"/>
            <color rgb="FFFF0000"/>
            <rFont val="Arial Unicode MS"/>
            <family val="34"/>
            <charset val="128"/>
          </rPr>
          <t>DO NOT ADJUST THESE CELLS IN COLUMN 'H'!</t>
        </r>
      </text>
    </comment>
    <comment ref="B14" authorId="0" shapeId="0" xr:uid="{692F1E09-FCDD-A246-B04B-15ABE83A2918}">
      <text>
        <r>
          <rPr>
            <b/>
            <sz val="10"/>
            <color rgb="FF000000"/>
            <rFont val="Tahoma"/>
            <family val="2"/>
          </rPr>
          <t>Patrick Gilmour: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24"/>
            <color rgb="FF000000"/>
            <rFont val="Arial Unicode MS"/>
            <family val="34"/>
            <charset val="128"/>
          </rPr>
          <t>COPY &amp; PASTE all your menu choices from the lists to the right of this sheet.</t>
        </r>
      </text>
    </comment>
    <comment ref="B15" authorId="0" shapeId="0" xr:uid="{A3F1DB69-120D-5F4A-9DB8-06E8B88684FA}">
      <text>
        <r>
          <rPr>
            <b/>
            <sz val="10"/>
            <color rgb="FF000000"/>
            <rFont val="Tahoma"/>
            <family val="2"/>
          </rPr>
          <t>Patrick Gilmour: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24"/>
            <color rgb="FF000000"/>
            <rFont val="Arial Unicode MS"/>
            <family val="34"/>
            <charset val="128"/>
          </rPr>
          <t>COPY &amp; PASTE all your menu choices from the lists to the right of this sheet.</t>
        </r>
      </text>
    </comment>
    <comment ref="B16" authorId="0" shapeId="0" xr:uid="{36820F45-3E13-5142-AD42-3FA8DDEB9156}">
      <text>
        <r>
          <rPr>
            <b/>
            <sz val="10"/>
            <color rgb="FF000000"/>
            <rFont val="Tahoma"/>
            <family val="2"/>
          </rPr>
          <t>Patrick Gilmour: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24"/>
            <color rgb="FF000000"/>
            <rFont val="Arial Unicode MS"/>
            <family val="34"/>
            <charset val="128"/>
          </rPr>
          <t>COPY &amp; PASTE all your menu choices from the lists to the right of this sheet.</t>
        </r>
      </text>
    </comment>
    <comment ref="B17" authorId="0" shapeId="0" xr:uid="{88219AE6-9968-1143-BB79-E1AD2A29FC1A}">
      <text>
        <r>
          <rPr>
            <b/>
            <sz val="10"/>
            <color rgb="FF000000"/>
            <rFont val="Tahoma"/>
            <family val="2"/>
          </rPr>
          <t>Patrick Gilmour: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24"/>
            <color rgb="FF000000"/>
            <rFont val="Arial Unicode MS"/>
            <family val="34"/>
            <charset val="128"/>
          </rPr>
          <t>COPY &amp; PASTE all your menu choices from the lists to the right of this sheet.</t>
        </r>
      </text>
    </comment>
    <comment ref="B18" authorId="0" shapeId="0" xr:uid="{1FF6CDFB-B907-6644-B06B-ED94CB03CAE9}">
      <text>
        <r>
          <rPr>
            <b/>
            <sz val="10"/>
            <color rgb="FF000000"/>
            <rFont val="Tahoma"/>
            <family val="2"/>
          </rPr>
          <t>Patrick Gilmour: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24"/>
            <color rgb="FF000000"/>
            <rFont val="Arial Unicode MS"/>
            <family val="34"/>
            <charset val="128"/>
          </rPr>
          <t>COPY &amp; PASTE all your menu choices from the lists to the right of this sheet.</t>
        </r>
      </text>
    </comment>
    <comment ref="B19" authorId="0" shapeId="0" xr:uid="{DDF2032E-67BD-A141-B670-069E64427923}">
      <text>
        <r>
          <rPr>
            <b/>
            <sz val="10"/>
            <color rgb="FF000000"/>
            <rFont val="Tahoma"/>
            <family val="2"/>
          </rPr>
          <t>Patrick Gilmour: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24"/>
            <color rgb="FF000000"/>
            <rFont val="Arial Unicode MS"/>
            <family val="34"/>
            <charset val="128"/>
          </rPr>
          <t>COPY &amp; PASTE all your menu choices from the lists to the right of this sheet.</t>
        </r>
      </text>
    </comment>
    <comment ref="B20" authorId="0" shapeId="0" xr:uid="{634D5EDB-3815-9545-9911-A4D019FF12EE}">
      <text>
        <r>
          <rPr>
            <b/>
            <sz val="10"/>
            <color rgb="FF000000"/>
            <rFont val="Tahoma"/>
            <family val="2"/>
          </rPr>
          <t>Patrick Gilmour: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24"/>
            <color rgb="FF000000"/>
            <rFont val="Arial Unicode MS"/>
            <family val="34"/>
            <charset val="128"/>
          </rPr>
          <t>COPY &amp; PASTE all your menu choices from the lists to the right of this sheet.</t>
        </r>
      </text>
    </comment>
    <comment ref="B21" authorId="0" shapeId="0" xr:uid="{95D83426-0DCA-6048-A217-724507D0CCF7}">
      <text>
        <r>
          <rPr>
            <b/>
            <sz val="10"/>
            <color rgb="FF000000"/>
            <rFont val="Tahoma"/>
            <family val="2"/>
          </rPr>
          <t>Patrick Gilmour: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24"/>
            <color rgb="FF000000"/>
            <rFont val="Arial Unicode MS"/>
            <family val="34"/>
            <charset val="128"/>
          </rPr>
          <t>COPY &amp; PASTE all your menu choices from the lists to the right of this sheet.</t>
        </r>
      </text>
    </comment>
    <comment ref="J32" authorId="0" shapeId="0" xr:uid="{1DFD2F50-079A-4C41-AD06-D73D10808D28}">
      <text>
        <r>
          <rPr>
            <b/>
            <sz val="44"/>
            <color rgb="FF000000"/>
            <rFont val="Tahoma"/>
            <family val="2"/>
          </rPr>
          <t>Patrick Gilmour:</t>
        </r>
        <r>
          <rPr>
            <sz val="44"/>
            <color rgb="FF000000"/>
            <rFont val="Tahoma"/>
            <family val="2"/>
          </rPr>
          <t xml:space="preserve">
</t>
        </r>
        <r>
          <rPr>
            <sz val="36"/>
            <color rgb="FFFF0000"/>
            <rFont val="Arial Unicode MS"/>
            <family val="34"/>
            <charset val="128"/>
          </rPr>
          <t>DO NOT DO ANYTHING TO THE KITCHEN CELLS. THEY WILL AUTOMATICLLY POPULATE ONCE YOU FILL IN CELLS G13:G21 AND WHEN YOU FILL IN ALL THE GUEST CHOICES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 Gilmour</author>
  </authors>
  <commentList>
    <comment ref="C7" authorId="0" shapeId="0" xr:uid="{2747B58A-1E63-CA43-AC22-582490B918D5}">
      <text>
        <r>
          <rPr>
            <b/>
            <sz val="10"/>
            <color rgb="FF000000"/>
            <rFont val="Tahoma"/>
            <family val="2"/>
          </rPr>
          <t>Patrick Gilmour: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36"/>
            <color rgb="FF000000"/>
            <rFont val="Tahoma"/>
            <family val="2"/>
          </rPr>
          <t>ADD YOUR NAMES HERE</t>
        </r>
      </text>
    </comment>
    <comment ref="B9" authorId="0" shapeId="0" xr:uid="{ACD088C7-C1AB-AA4E-8A23-35465CCD1547}">
      <text>
        <r>
          <rPr>
            <b/>
            <sz val="10"/>
            <color rgb="FF000000"/>
            <rFont val="Tahoma"/>
            <family val="2"/>
          </rPr>
          <t>Patrick Gilmour: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24"/>
            <color rgb="FF000000"/>
            <rFont val="Arial Unicode MS"/>
            <family val="34"/>
            <charset val="128"/>
          </rPr>
          <t>COPY &amp; PASTE all your menu choices from the lists to the right of this sheet.</t>
        </r>
      </text>
    </comment>
    <comment ref="B10" authorId="0" shapeId="0" xr:uid="{AE8529A5-5261-7442-AB02-83F39A7C7333}">
      <text>
        <r>
          <rPr>
            <b/>
            <sz val="10"/>
            <color rgb="FF000000"/>
            <rFont val="Tahoma"/>
            <family val="2"/>
          </rPr>
          <t>Patrick Gilmour: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24"/>
            <color rgb="FF000000"/>
            <rFont val="Arial Unicode MS"/>
            <family val="34"/>
            <charset val="128"/>
          </rPr>
          <t>COPY &amp; PASTE all your menu choices from the lists to the right of this sheet.</t>
        </r>
      </text>
    </comment>
    <comment ref="B11" authorId="0" shapeId="0" xr:uid="{471A0D8E-1257-B24D-8F05-CB8FED45F98C}">
      <text>
        <r>
          <rPr>
            <b/>
            <sz val="10"/>
            <color rgb="FF000000"/>
            <rFont val="Tahoma"/>
            <family val="2"/>
          </rPr>
          <t>Patrick Gilmour: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24"/>
            <color rgb="FF000000"/>
            <rFont val="Arial Unicode MS"/>
            <family val="34"/>
            <charset val="128"/>
          </rPr>
          <t>COPY &amp; PASTE all your menu choices from the lists to the right of this sheet.</t>
        </r>
      </text>
    </comment>
    <comment ref="B12" authorId="0" shapeId="0" xr:uid="{C8175BBE-A40A-E546-B33D-F22232CD7C4A}">
      <text>
        <r>
          <rPr>
            <b/>
            <sz val="10"/>
            <color rgb="FF000000"/>
            <rFont val="Tahoma"/>
            <family val="2"/>
          </rPr>
          <t>Patrick Gilmour: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24"/>
            <color rgb="FF000000"/>
            <rFont val="Arial Unicode MS"/>
            <family val="34"/>
            <charset val="128"/>
          </rPr>
          <t>COPY &amp; PASTE all your menu choices from the lists to the right of this sheet.</t>
        </r>
      </text>
    </comment>
    <comment ref="B13" authorId="0" shapeId="0" xr:uid="{00262294-0C26-AF44-A2C0-71C4CC129B20}">
      <text>
        <r>
          <rPr>
            <b/>
            <sz val="10"/>
            <color rgb="FF000000"/>
            <rFont val="Tahoma"/>
            <family val="2"/>
          </rPr>
          <t>Patrick Gilmour: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24"/>
            <color rgb="FF000000"/>
            <rFont val="Arial Unicode MS"/>
            <family val="34"/>
            <charset val="128"/>
          </rPr>
          <t>COPY &amp; PASTE all your menu choices from the lists to the right of this sheet.</t>
        </r>
      </text>
    </comment>
    <comment ref="H13" authorId="0" shapeId="0" xr:uid="{1E16EE8F-9C7E-9A49-AC22-0C063A595561}">
      <text>
        <r>
          <rPr>
            <b/>
            <sz val="10"/>
            <color rgb="FF000000"/>
            <rFont val="Tahoma"/>
            <family val="2"/>
          </rPr>
          <t>Patrick Gilmour: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40"/>
            <color rgb="FFFF0000"/>
            <rFont val="Arial Unicode MS"/>
            <family val="34"/>
            <charset val="128"/>
          </rPr>
          <t>DO NOT ADJUST THESE CELLS IN COLUMN 'H'!</t>
        </r>
      </text>
    </comment>
    <comment ref="B14" authorId="0" shapeId="0" xr:uid="{3F9F9AF0-4E80-E646-8774-9BA6EC61EAF2}">
      <text>
        <r>
          <rPr>
            <b/>
            <sz val="10"/>
            <color rgb="FF000000"/>
            <rFont val="Tahoma"/>
            <family val="2"/>
          </rPr>
          <t>Patrick Gilmour: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24"/>
            <color rgb="FF000000"/>
            <rFont val="Arial Unicode MS"/>
            <family val="34"/>
            <charset val="128"/>
          </rPr>
          <t>COPY &amp; PASTE all your menu choices from the lists to the right of this sheet.</t>
        </r>
      </text>
    </comment>
    <comment ref="B15" authorId="0" shapeId="0" xr:uid="{12684F0F-7EAC-6C4C-9CFC-FBFC3151B571}">
      <text>
        <r>
          <rPr>
            <b/>
            <sz val="10"/>
            <color rgb="FF000000"/>
            <rFont val="Tahoma"/>
            <family val="2"/>
          </rPr>
          <t>Patrick Gilmour: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24"/>
            <color rgb="FF000000"/>
            <rFont val="Arial Unicode MS"/>
            <family val="34"/>
            <charset val="128"/>
          </rPr>
          <t>COPY &amp; PASTE all your menu choices from the lists to the right of this sheet.</t>
        </r>
      </text>
    </comment>
    <comment ref="B16" authorId="0" shapeId="0" xr:uid="{BCC506D0-4EAB-FC40-B333-C9C21E801F36}">
      <text>
        <r>
          <rPr>
            <b/>
            <sz val="10"/>
            <color rgb="FF000000"/>
            <rFont val="Tahoma"/>
            <family val="2"/>
          </rPr>
          <t>Patrick Gilmour: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24"/>
            <color rgb="FF000000"/>
            <rFont val="Arial Unicode MS"/>
            <family val="34"/>
            <charset val="128"/>
          </rPr>
          <t>COPY &amp; PASTE all your menu choices from the lists to the right of this sheet.</t>
        </r>
      </text>
    </comment>
    <comment ref="B17" authorId="0" shapeId="0" xr:uid="{18CFEDF9-CE3B-EE43-B334-77B6F36FDBB6}">
      <text>
        <r>
          <rPr>
            <b/>
            <sz val="10"/>
            <color rgb="FF000000"/>
            <rFont val="Tahoma"/>
            <family val="2"/>
          </rPr>
          <t>Patrick Gilmour: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24"/>
            <color rgb="FF000000"/>
            <rFont val="Arial Unicode MS"/>
            <family val="34"/>
            <charset val="128"/>
          </rPr>
          <t>COPY &amp; PASTE all your menu choices from the lists to the right of this sheet.</t>
        </r>
      </text>
    </comment>
    <comment ref="B18" authorId="0" shapeId="0" xr:uid="{962118BA-24F9-A149-BFE3-71D056F7AC6E}">
      <text>
        <r>
          <rPr>
            <b/>
            <sz val="10"/>
            <color rgb="FF000000"/>
            <rFont val="Tahoma"/>
            <family val="2"/>
          </rPr>
          <t>Patrick Gilmour: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24"/>
            <color rgb="FF000000"/>
            <rFont val="Arial Unicode MS"/>
            <family val="34"/>
            <charset val="128"/>
          </rPr>
          <t>COPY &amp; PASTE all your menu choices from the lists to the right of this sheet.</t>
        </r>
      </text>
    </comment>
    <comment ref="B19" authorId="0" shapeId="0" xr:uid="{6E4C92A7-DCD9-1548-AA98-572CA86EA386}">
      <text>
        <r>
          <rPr>
            <b/>
            <sz val="10"/>
            <color rgb="FF000000"/>
            <rFont val="Tahoma"/>
            <family val="2"/>
          </rPr>
          <t>Patrick Gilmour: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24"/>
            <color rgb="FF000000"/>
            <rFont val="Arial Unicode MS"/>
            <family val="34"/>
            <charset val="128"/>
          </rPr>
          <t>COPY &amp; PASTE all your menu choices from the lists to the right of this sheet.</t>
        </r>
      </text>
    </comment>
    <comment ref="B20" authorId="0" shapeId="0" xr:uid="{62CAD4A8-9E65-BE47-9B87-D9F5C07F2208}">
      <text>
        <r>
          <rPr>
            <b/>
            <sz val="10"/>
            <color rgb="FF000000"/>
            <rFont val="Tahoma"/>
            <family val="2"/>
          </rPr>
          <t>Patrick Gilmour: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24"/>
            <color rgb="FF000000"/>
            <rFont val="Arial Unicode MS"/>
            <family val="34"/>
            <charset val="128"/>
          </rPr>
          <t>COPY &amp; PASTE all your menu choices from the lists to the right of this sheet.</t>
        </r>
      </text>
    </comment>
    <comment ref="B21" authorId="0" shapeId="0" xr:uid="{21660164-856E-1941-A920-86EF86696FCD}">
      <text>
        <r>
          <rPr>
            <b/>
            <sz val="10"/>
            <color rgb="FF000000"/>
            <rFont val="Tahoma"/>
            <family val="2"/>
          </rPr>
          <t>Patrick Gilmour: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24"/>
            <color rgb="FF000000"/>
            <rFont val="Arial Unicode MS"/>
            <family val="34"/>
            <charset val="128"/>
          </rPr>
          <t>COPY &amp; PASTE all your menu choices from the lists to the right of this sheet.</t>
        </r>
      </text>
    </comment>
    <comment ref="J33" authorId="0" shapeId="0" xr:uid="{1445E08A-0482-BA47-ACFD-B8717F3BF5EB}">
      <text>
        <r>
          <rPr>
            <b/>
            <sz val="44"/>
            <color rgb="FF000000"/>
            <rFont val="Tahoma"/>
            <family val="2"/>
          </rPr>
          <t>Patrick Gilmour:</t>
        </r>
        <r>
          <rPr>
            <sz val="44"/>
            <color rgb="FF000000"/>
            <rFont val="Tahoma"/>
            <family val="2"/>
          </rPr>
          <t xml:space="preserve">
</t>
        </r>
        <r>
          <rPr>
            <sz val="36"/>
            <color rgb="FFFF0000"/>
            <rFont val="Arial Unicode MS"/>
            <family val="34"/>
            <charset val="128"/>
          </rPr>
          <t>DO NOT DO ANYTHING TO THE KITCHEN CELLS. THEY WILL AUTOMATICLLY POPULATE ONCE YOU FILL IN CELLS G13:G21 AND WHEN YOU FILL IN ALL THE GUEST CHOICES</t>
        </r>
      </text>
    </comment>
  </commentList>
</comments>
</file>

<file path=xl/sharedStrings.xml><?xml version="1.0" encoding="utf-8"?>
<sst xmlns="http://schemas.openxmlformats.org/spreadsheetml/2006/main" count="378" uniqueCount="165">
  <si>
    <t>TABLE NAME</t>
  </si>
  <si>
    <t>TABLE NUMBER</t>
  </si>
  <si>
    <t>STARTER</t>
  </si>
  <si>
    <t>MAIN</t>
  </si>
  <si>
    <t>DESSERT</t>
  </si>
  <si>
    <t>TOP</t>
  </si>
  <si>
    <t>DIETARY REQUIREMENT (i.e. what MUST I be served)</t>
  </si>
  <si>
    <t>DIETARY PREFERENCE (i.e. what would I prefer to be served?)</t>
  </si>
  <si>
    <t>INSTRUCTIONS FOR USING THIS SPREADSHEET</t>
  </si>
  <si>
    <t>Please use this layout as it has been designed to ensure we can serve all guests the correct dishes in an efficient and speedy way.</t>
  </si>
  <si>
    <t>PRATIS BARNS CATERING - GUEST MENU CHOICES</t>
  </si>
  <si>
    <t>We do not need the guests seat position or the seating plan, ONLY the table plan.</t>
  </si>
  <si>
    <t>STARTERS</t>
  </si>
  <si>
    <t>MAINS</t>
  </si>
  <si>
    <t>DESSERTS</t>
  </si>
  <si>
    <t>TOTAL ORDER</t>
  </si>
  <si>
    <t>KITCHEN</t>
  </si>
  <si>
    <t>SUPPLIER</t>
  </si>
  <si>
    <t>but often, for example, a vegan guest is found to be eating the haggis bon-bons. For the kitchen team, this is very frustrating.</t>
  </si>
  <si>
    <t>DO NOT adjust the KITCHEN cells and totals, or the TOTAL ORDER column.</t>
  </si>
  <si>
    <t>All guest names and choices need to be filled in on the correct tables.</t>
  </si>
  <si>
    <t>EVENING FOOD</t>
  </si>
  <si>
    <t>FULL MENU DESCRIPTION</t>
  </si>
  <si>
    <t>NAME</t>
  </si>
  <si>
    <t>CANAPES</t>
  </si>
  <si>
    <t>CHILDREN STARTER</t>
  </si>
  <si>
    <t>CHILDREN MAIN</t>
  </si>
  <si>
    <t>CHILDREN DESSERT</t>
  </si>
  <si>
    <t>Total on table</t>
  </si>
  <si>
    <t>Without this spreadsheet and information, it may delay the service of your meal.</t>
  </si>
  <si>
    <t># adults / # children / # suppliers</t>
  </si>
  <si>
    <t>haggis* &amp; whisky bon-bon || whisky broon sauce (gf)</t>
  </si>
  <si>
    <t>honey mustard glazed pork sausages (gf)</t>
  </si>
  <si>
    <t>pork &amp; smoked cheese sausage rolls || roasted apple &amp; celery ketchup</t>
  </si>
  <si>
    <t>baby yorkshire pudding || roast beef || horseradish creme fraiche</t>
  </si>
  <si>
    <t>tandoori chicken skewers || coriander &amp; mint yoghurt dip (gf)</t>
  </si>
  <si>
    <t>crispy pork belly bites || sweet chilli satay sauce || crispy onions (gf)</t>
  </si>
  <si>
    <t>monkfish scampi || lemon &amp; dill mayo (gf)</t>
  </si>
  <si>
    <t>smoked salmon blinis || sour cream (gf)</t>
  </si>
  <si>
    <t>filo crab tartlets || chilli &amp; lime || avocado</t>
  </si>
  <si>
    <t>halloumi fries || sweet chilli jam (v)</t>
  </si>
  <si>
    <t>mushroom and miso sausage roll (ve)</t>
  </si>
  <si>
    <t>st.andrews cheddar gougère || roasted onion puree (v)</t>
  </si>
  <si>
    <t>mini potato skins || créme fraîche || cheese || spring onion (v/gf/ve)</t>
  </si>
  <si>
    <t>jack fruit tostada || chilli || sweetcorn || red pepper || coriander (ve)</t>
  </si>
  <si>
    <t>filo tartlets || sun blush tomato || bocconcini || pesto (v)</t>
  </si>
  <si>
    <t>soup of your choice || freshly baked sourdough (v/ve/gf)</t>
  </si>
  <si>
    <t>burrata* || sun-blushed tomato || broad beans || basil pesto || toasted focaccia (v)</t>
  </si>
  <si>
    <t>salad of grilled melon || burrata* || radish || cucumber (gf/v)</t>
  </si>
  <si>
    <t>mushroom &amp; thyme arancini || parmesan velouté (v/gf/ve)</t>
  </si>
  <si>
    <t>chicken &amp; chorizo arancini || parmesan velouté (gf)</t>
  </si>
  <si>
    <t>chicken liver parfait || red onion jam || grilled sourdough</t>
  </si>
  <si>
    <t>buttermilk chicken tacos || charred sweetcorn || chilli || coriander || sour cream</t>
  </si>
  <si>
    <t>haggis &amp; whisky scotch egg || whisky broon sauce (gf)</t>
  </si>
  <si>
    <t>lamb kofta scotch egg || tzatziki (gf)</t>
  </si>
  <si>
    <t>smoked salmon || lemon caper dressing || crusty brown bread</t>
  </si>
  <si>
    <t>prawn cocktail || marie rose || roasted cherry tomatoes || granny smith || little gem (gf)</t>
  </si>
  <si>
    <t>lemon, parsley &amp; garlic butter grilled tiger prawns (gf) || french baguette</t>
  </si>
  <si>
    <t>smoked east neuk mackerel pate || creme fraiche || pickled cucumber (gf)</t>
  </si>
  <si>
    <t>east neuk fish cake || pea puree || pea shoots (gf)</t>
  </si>
  <si>
    <t>steak pie &amp; gravy</t>
  </si>
  <si>
    <t xml:space="preserve">chicken, ham &amp; leek filo pie </t>
  </si>
  <si>
    <t>chicken balmoral || whisky cream sauce</t>
  </si>
  <si>
    <t>roast chicken supreme || champagne mushroom sauce (gf)</t>
  </si>
  <si>
    <t>ribeye of beef || red wine beef jus || yorkshire pudding (£2.50 supplement)</t>
  </si>
  <si>
    <t>slow cooked beef cheek || crispy shallot &amp; pancetta crumb || red wine jus (gf)</t>
  </si>
  <si>
    <t>confit pork belly || pork &amp; wholegrain mustard jus (gf)</t>
  </si>
  <si>
    <t>pan fried loin of venison || huntsman's sauce (gf) (£2.50 supplement)</t>
  </si>
  <si>
    <t>roasted fillet of cod || chorizo &amp; butterbean cassoulet || parsley pesto*</t>
  </si>
  <si>
    <t>pan seared sea bass || sauce vierge || samphire</t>
  </si>
  <si>
    <t>butter roasted celeriac, leek &amp; rosemary lasagne** || gruyere bechamel (v/ve/gf)</t>
  </si>
  <si>
    <t>cannelloni || roasted squash || spinach || roasted tomato sauce || rocket salad (v/ve)</t>
  </si>
  <si>
    <t>sticky date pudding || toffee sauce || vanilla ice cream (gf)</t>
  </si>
  <si>
    <t>creme brûlée || granny butters’ shortbread</t>
  </si>
  <si>
    <t>profiteroles || crème pâtissière || dark chocolate sauce</t>
  </si>
  <si>
    <t>salted caramel pots || toasted hazelnuts || dark chocolate crémeux (gf)</t>
  </si>
  <si>
    <t>apple crumble || vanilla ice cream (gf/ve)</t>
  </si>
  <si>
    <t>apple tart tatin || salted caramel &amp; milk chocolate ice cream</t>
  </si>
  <si>
    <t>biscoff chocolate torte || mango sorbet || chocolate sauce (ve)</t>
  </si>
  <si>
    <t>meringue || berries* || raspberry coulis || white chocolate crumb || chantilly cream (gf)</t>
  </si>
  <si>
    <t>key lime tart || mango sorbet</t>
  </si>
  <si>
    <t>caramelised white chocolate cheesecake || raspberry sorbet</t>
  </si>
  <si>
    <t>pecan pie || vanilla ice cream</t>
  </si>
  <si>
    <t>cranachan trifle*</t>
  </si>
  <si>
    <t>baileys and chocolate chip brioche bread &amp; butter pudding || vanilla custard</t>
  </si>
  <si>
    <t>selection of cheeses || crackers || quince</t>
  </si>
  <si>
    <t>SOUP</t>
  </si>
  <si>
    <t>BURRATA</t>
  </si>
  <si>
    <t>MELON</t>
  </si>
  <si>
    <t>ARANCINI C</t>
  </si>
  <si>
    <t>PARFAIT</t>
  </si>
  <si>
    <t>TACO</t>
  </si>
  <si>
    <t>EGG H</t>
  </si>
  <si>
    <t>EGG L</t>
  </si>
  <si>
    <t>SALMON</t>
  </si>
  <si>
    <t>PRAWN</t>
  </si>
  <si>
    <t>COCKTAIL</t>
  </si>
  <si>
    <t>MACKEREL</t>
  </si>
  <si>
    <t>FISHCAKE</t>
  </si>
  <si>
    <t>STEAK</t>
  </si>
  <si>
    <t>CHICK PIE</t>
  </si>
  <si>
    <t>BALMORAL</t>
  </si>
  <si>
    <t>CHICK SUP</t>
  </si>
  <si>
    <t>RIBEYE</t>
  </si>
  <si>
    <t>BEEF</t>
  </si>
  <si>
    <t>PORK</t>
  </si>
  <si>
    <t>VENISON</t>
  </si>
  <si>
    <t>COD</t>
  </si>
  <si>
    <t>BASS</t>
  </si>
  <si>
    <t>STROG</t>
  </si>
  <si>
    <t>CELERIAC</t>
  </si>
  <si>
    <t>CANNELLONI</t>
  </si>
  <si>
    <t>STP</t>
  </si>
  <si>
    <t>BRULEE</t>
  </si>
  <si>
    <t>PROFIT</t>
  </si>
  <si>
    <t>POTS</t>
  </si>
  <si>
    <t>CRUMBLE</t>
  </si>
  <si>
    <t>TATIN</t>
  </si>
  <si>
    <t>BISCOFF</t>
  </si>
  <si>
    <t>MERINGUE</t>
  </si>
  <si>
    <t>LIME</t>
  </si>
  <si>
    <t>CHEESECAKE</t>
  </si>
  <si>
    <t>PECAN</t>
  </si>
  <si>
    <t>TRIFLE</t>
  </si>
  <si>
    <t>BREAD</t>
  </si>
  <si>
    <t>FROMAGE</t>
  </si>
  <si>
    <t>ABBREVIATION</t>
  </si>
  <si>
    <t>POTATO</t>
  </si>
  <si>
    <t>DATE OF WEDDING</t>
  </si>
  <si>
    <t>ENTER YOUR NAMES HERE</t>
  </si>
  <si>
    <t>dauphinoise</t>
  </si>
  <si>
    <t>boulangère</t>
  </si>
  <si>
    <t>crispy potato stack</t>
  </si>
  <si>
    <t>duchess potatoes</t>
  </si>
  <si>
    <t>pommes puree</t>
  </si>
  <si>
    <t>buttered new</t>
  </si>
  <si>
    <t>POTATOES</t>
  </si>
  <si>
    <t>roasted new</t>
  </si>
  <si>
    <t>crushed new potatoes</t>
  </si>
  <si>
    <t>mushroom stroganoff (v/ve/gf) || rice</t>
  </si>
  <si>
    <t xml:space="preserve">Please DO ask your guests for a dietary preference AND requirement. We spend a lot of time preparing all our dishes from scractch for guests </t>
  </si>
  <si>
    <t>Please use the ABBREVIATIONS provided for each guest menu choice</t>
  </si>
  <si>
    <t>DO NOT adjust any of the formulas, and DO NOT delete any empty rows if there are less than 12 people on a table</t>
  </si>
  <si>
    <t>Total</t>
  </si>
  <si>
    <t>Children should also be included and their menu detailed in rows 23-25 (if they are having 2/3 courses)</t>
  </si>
  <si>
    <t>Suppliers should be added at the bottom, in rows 225-230</t>
  </si>
  <si>
    <t>COMPLETE THIS SHEET IF YOU ARE USING LONG BANQUET TABLES WITH UP T0 40 PEOPLE ON EACH</t>
  </si>
  <si>
    <t>ARANCINI M</t>
  </si>
  <si>
    <t>DIETARY REQUIREMENT (i.e. what must I NOT be served)</t>
  </si>
  <si>
    <t>COMPLETE THIS SHEET IF YOU ARE USING ROUND OR RUSTIC TABLES WITH NO MORE THAN 12 PEOPLE</t>
  </si>
  <si>
    <t>SUPS</t>
  </si>
  <si>
    <t>TOTAL HEAD COUNT</t>
  </si>
  <si>
    <t>Please use the ABBREVIATIONS provided for each menu option</t>
  </si>
  <si>
    <t>Your table numbers should match the order in which they are set up in the dining room, and the order that you want them served.</t>
  </si>
  <si>
    <t>Suppliers should be added at the bottom, in rows 225-228. Please ask them for their choices; at Pratis we provide all three courses for them.</t>
  </si>
  <si>
    <t xml:space="preserve">All guest names and choices need to be filled in on the correct tables, iusing the abbreviations detailed. </t>
  </si>
  <si>
    <t>DAUPH</t>
  </si>
  <si>
    <t>BOUL</t>
  </si>
  <si>
    <t>STACK</t>
  </si>
  <si>
    <t>DUCH</t>
  </si>
  <si>
    <t>PUREE</t>
  </si>
  <si>
    <t>BUTTERED</t>
  </si>
  <si>
    <t>ROASTED</t>
  </si>
  <si>
    <t>CRUSHED</t>
  </si>
  <si>
    <t>HOUSE CATERING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</si>
</sst>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8"/>
      <color theme="0"/>
      <name val="Arial Unicode MS"/>
      <family val="2"/>
    </font>
    <font>
      <b/>
      <sz val="18"/>
      <name val="Arial Unicode MS"/>
      <family val="2"/>
    </font>
    <font>
      <sz val="18"/>
      <name val="Arial Unicode MS"/>
      <family val="2"/>
    </font>
    <font>
      <sz val="18"/>
      <color theme="1"/>
      <name val="Arial Unicode MS"/>
      <family val="2"/>
    </font>
    <font>
      <sz val="18"/>
      <color rgb="FF1D1D1B"/>
      <name val="Arial Unicode MS"/>
      <family val="2"/>
    </font>
    <font>
      <b/>
      <sz val="18"/>
      <color theme="1"/>
      <name val="Arial Unicode MS"/>
      <family val="2"/>
    </font>
    <font>
      <b/>
      <sz val="44"/>
      <color rgb="FF000000"/>
      <name val="Tahoma"/>
      <family val="2"/>
    </font>
    <font>
      <sz val="44"/>
      <color rgb="FF000000"/>
      <name val="Tahoma"/>
      <family val="2"/>
    </font>
    <font>
      <sz val="24"/>
      <color theme="1"/>
      <name val="Arial Unicode MS"/>
      <family val="2"/>
    </font>
    <font>
      <sz val="24"/>
      <name val="Arial Unicode MS"/>
      <family val="2"/>
    </font>
    <font>
      <sz val="26"/>
      <color theme="1"/>
      <name val="Arial Unicode MS"/>
      <family val="2"/>
    </font>
    <font>
      <sz val="26"/>
      <color theme="0"/>
      <name val="Arial Unicode MS"/>
      <family val="2"/>
    </font>
    <font>
      <sz val="12"/>
      <color rgb="FFFF0000"/>
      <name val="Calibri"/>
      <family val="2"/>
      <scheme val="minor"/>
    </font>
    <font>
      <sz val="36"/>
      <color rgb="FF000000"/>
      <name val="Tahoma"/>
      <family val="2"/>
    </font>
    <font>
      <sz val="36"/>
      <color theme="0"/>
      <name val="Arial Unicode MS"/>
      <family val="2"/>
    </font>
    <font>
      <sz val="18"/>
      <color rgb="FFFF0000"/>
      <name val="Calibri"/>
      <family val="2"/>
      <scheme val="minor"/>
    </font>
    <font>
      <sz val="18"/>
      <color rgb="FFFF0000"/>
      <name val="Arial Unicode MS"/>
      <family val="2"/>
    </font>
    <font>
      <sz val="22"/>
      <color theme="0"/>
      <name val="Arial Unicode MS"/>
      <family val="2"/>
    </font>
    <font>
      <b/>
      <sz val="18"/>
      <color rgb="FF1D1D1B"/>
      <name val="Arial Unicode MS"/>
      <family val="2"/>
    </font>
    <font>
      <b/>
      <sz val="20"/>
      <color rgb="FF1D1D1B"/>
      <name val="Arial Unicode MS"/>
      <family val="2"/>
    </font>
    <font>
      <b/>
      <sz val="11"/>
      <color theme="1"/>
      <name val="Arial Unicode MS"/>
      <family val="2"/>
    </font>
    <font>
      <b/>
      <sz val="24"/>
      <color rgb="FF000000"/>
      <name val="Arial Unicode MS"/>
      <family val="34"/>
      <charset val="128"/>
    </font>
    <font>
      <sz val="36"/>
      <color rgb="FFFF0000"/>
      <name val="Arial Unicode MS"/>
      <family val="34"/>
      <charset val="128"/>
    </font>
    <font>
      <sz val="40"/>
      <color rgb="FFFF0000"/>
      <name val="Arial Unicode MS"/>
      <family val="34"/>
      <charset val="128"/>
    </font>
    <font>
      <sz val="36"/>
      <color theme="1"/>
      <name val="Arial Unicode MS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BEE0"/>
        <bgColor indexed="64"/>
      </patternFill>
    </fill>
    <fill>
      <patternFill patternType="solid">
        <fgColor rgb="FF1D1D1B"/>
        <bgColor rgb="FFF7CAAC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5295C5"/>
        <bgColor rgb="FFC5E0B3"/>
      </patternFill>
    </fill>
    <fill>
      <patternFill patternType="solid">
        <fgColor rgb="FF2A3180"/>
        <bgColor indexed="64"/>
      </patternFill>
    </fill>
    <fill>
      <patternFill patternType="solid">
        <fgColor rgb="FF497950"/>
        <bgColor indexed="64"/>
      </patternFill>
    </fill>
    <fill>
      <patternFill patternType="solid">
        <fgColor rgb="FF95C11F"/>
        <bgColor indexed="64"/>
      </patternFill>
    </fill>
    <fill>
      <patternFill patternType="solid">
        <fgColor rgb="FF5295C5"/>
        <bgColor indexed="64"/>
      </patternFill>
    </fill>
    <fill>
      <patternFill patternType="solid">
        <fgColor rgb="FF88888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74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6" borderId="0" xfId="0" applyFont="1" applyFill="1"/>
    <xf numFmtId="0" fontId="6" fillId="6" borderId="0" xfId="0" applyFont="1" applyFill="1"/>
    <xf numFmtId="0" fontId="6" fillId="6" borderId="0" xfId="0" applyFont="1" applyFill="1" applyAlignment="1">
      <alignment vertical="center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13" fillId="0" borderId="0" xfId="0" applyFont="1" applyAlignment="1">
      <alignment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13" fillId="6" borderId="0" xfId="0" applyFont="1" applyFill="1" applyAlignment="1">
      <alignment vertical="center"/>
    </xf>
    <xf numFmtId="0" fontId="7" fillId="6" borderId="3" xfId="0" applyFont="1" applyFill="1" applyBorder="1"/>
    <xf numFmtId="0" fontId="7" fillId="6" borderId="4" xfId="0" applyFont="1" applyFill="1" applyBorder="1"/>
    <xf numFmtId="0" fontId="7" fillId="6" borderId="5" xfId="0" applyFont="1" applyFill="1" applyBorder="1"/>
    <xf numFmtId="0" fontId="7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14" fillId="6" borderId="0" xfId="0" applyFont="1" applyFill="1" applyAlignment="1">
      <alignment vertical="center"/>
    </xf>
    <xf numFmtId="0" fontId="14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/>
    <xf numFmtId="0" fontId="3" fillId="6" borderId="0" xfId="0" applyFont="1" applyFill="1" applyAlignment="1">
      <alignment horizontal="center"/>
    </xf>
    <xf numFmtId="0" fontId="3" fillId="6" borderId="0" xfId="0" applyFont="1" applyFill="1" applyAlignment="1">
      <alignment horizontal="left"/>
    </xf>
    <xf numFmtId="0" fontId="6" fillId="6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14" fillId="9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3" fillId="12" borderId="1" xfId="0" applyFont="1" applyFill="1" applyBorder="1" applyAlignment="1">
      <alignment horizontal="center" vertical="center"/>
    </xf>
    <xf numFmtId="0" fontId="17" fillId="6" borderId="0" xfId="0" applyFont="1" applyFill="1" applyAlignment="1">
      <alignment vertical="center"/>
    </xf>
    <xf numFmtId="0" fontId="6" fillId="6" borderId="0" xfId="0" applyFont="1" applyFill="1" applyAlignment="1">
      <alignment horizontal="left"/>
    </xf>
    <xf numFmtId="0" fontId="18" fillId="6" borderId="0" xfId="1" applyFont="1" applyFill="1" applyBorder="1" applyAlignment="1">
      <alignment horizontal="left"/>
    </xf>
    <xf numFmtId="0" fontId="19" fillId="6" borderId="0" xfId="0" applyFont="1" applyFill="1" applyAlignment="1">
      <alignment horizontal="left"/>
    </xf>
    <xf numFmtId="0" fontId="20" fillId="6" borderId="0" xfId="0" applyFont="1" applyFill="1"/>
    <xf numFmtId="0" fontId="6" fillId="2" borderId="1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left"/>
    </xf>
    <xf numFmtId="0" fontId="6" fillId="6" borderId="24" xfId="0" applyFont="1" applyFill="1" applyBorder="1" applyAlignment="1">
      <alignment horizontal="left"/>
    </xf>
    <xf numFmtId="0" fontId="6" fillId="6" borderId="12" xfId="0" applyFont="1" applyFill="1" applyBorder="1" applyAlignment="1">
      <alignment horizontal="left"/>
    </xf>
    <xf numFmtId="0" fontId="6" fillId="6" borderId="3" xfId="0" applyFont="1" applyFill="1" applyBorder="1"/>
    <xf numFmtId="0" fontId="6" fillId="6" borderId="4" xfId="0" applyFont="1" applyFill="1" applyBorder="1" applyAlignment="1">
      <alignment horizontal="center"/>
    </xf>
    <xf numFmtId="0" fontId="6" fillId="6" borderId="4" xfId="0" applyFont="1" applyFill="1" applyBorder="1"/>
    <xf numFmtId="0" fontId="6" fillId="0" borderId="6" xfId="0" applyFont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2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6" fillId="6" borderId="1" xfId="0" applyFont="1" applyFill="1" applyBorder="1"/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6" fillId="6" borderId="0" xfId="0" applyFont="1" applyFill="1" applyAlignment="1">
      <alignment horizontal="right"/>
    </xf>
    <xf numFmtId="0" fontId="13" fillId="6" borderId="0" xfId="0" applyFont="1" applyFill="1" applyAlignment="1">
      <alignment horizontal="right" vertical="center"/>
    </xf>
    <xf numFmtId="0" fontId="7" fillId="6" borderId="0" xfId="0" applyFont="1" applyFill="1" applyAlignment="1">
      <alignment horizontal="right"/>
    </xf>
    <xf numFmtId="0" fontId="4" fillId="6" borderId="0" xfId="0" applyFont="1" applyFill="1" applyAlignment="1">
      <alignment horizontal="right"/>
    </xf>
    <xf numFmtId="0" fontId="4" fillId="6" borderId="2" xfId="0" applyFont="1" applyFill="1" applyBorder="1" applyAlignment="1">
      <alignment horizontal="right"/>
    </xf>
    <xf numFmtId="0" fontId="6" fillId="6" borderId="3" xfId="0" applyFont="1" applyFill="1" applyBorder="1" applyAlignment="1">
      <alignment horizontal="right"/>
    </xf>
    <xf numFmtId="0" fontId="6" fillId="6" borderId="4" xfId="0" applyFont="1" applyFill="1" applyBorder="1" applyAlignment="1">
      <alignment horizontal="right"/>
    </xf>
    <xf numFmtId="0" fontId="6" fillId="6" borderId="8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26" xfId="0" applyFont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6" borderId="14" xfId="0" applyFont="1" applyFill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6" fillId="6" borderId="0" xfId="0" applyFont="1" applyFill="1" applyAlignment="1">
      <alignment horizontal="right" vertical="center"/>
    </xf>
    <xf numFmtId="0" fontId="7" fillId="6" borderId="0" xfId="0" applyFont="1" applyFill="1" applyAlignment="1">
      <alignment horizontal="right" vertical="center"/>
    </xf>
    <xf numFmtId="0" fontId="4" fillId="6" borderId="0" xfId="0" applyFont="1" applyFill="1" applyAlignment="1">
      <alignment horizontal="right" vertical="center"/>
    </xf>
    <xf numFmtId="0" fontId="4" fillId="6" borderId="2" xfId="0" applyFont="1" applyFill="1" applyBorder="1" applyAlignment="1">
      <alignment horizontal="right" vertical="center"/>
    </xf>
    <xf numFmtId="0" fontId="6" fillId="6" borderId="3" xfId="0" applyFont="1" applyFill="1" applyBorder="1" applyAlignment="1">
      <alignment horizontal="right" vertical="center"/>
    </xf>
    <xf numFmtId="0" fontId="6" fillId="6" borderId="14" xfId="0" applyFont="1" applyFill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4" fillId="6" borderId="0" xfId="0" applyFont="1" applyFill="1" applyAlignment="1">
      <alignment horizontal="left"/>
    </xf>
    <xf numFmtId="0" fontId="13" fillId="6" borderId="0" xfId="0" applyFont="1" applyFill="1" applyAlignment="1">
      <alignment horizontal="left" vertical="center"/>
    </xf>
    <xf numFmtId="0" fontId="7" fillId="6" borderId="0" xfId="0" applyFont="1" applyFill="1" applyAlignment="1">
      <alignment horizontal="left"/>
    </xf>
    <xf numFmtId="0" fontId="4" fillId="6" borderId="2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right"/>
    </xf>
    <xf numFmtId="0" fontId="7" fillId="6" borderId="1" xfId="0" applyFont="1" applyFill="1" applyBorder="1"/>
    <xf numFmtId="0" fontId="23" fillId="0" borderId="13" xfId="0" applyFont="1" applyBorder="1" applyAlignment="1">
      <alignment horizontal="left"/>
    </xf>
    <xf numFmtId="0" fontId="23" fillId="2" borderId="13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25" xfId="0" applyFont="1" applyBorder="1" applyAlignment="1">
      <alignment horizontal="left"/>
    </xf>
    <xf numFmtId="0" fontId="6" fillId="0" borderId="5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0" fontId="8" fillId="2" borderId="13" xfId="0" applyFont="1" applyFill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23" fillId="2" borderId="13" xfId="0" applyFont="1" applyFill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2" borderId="0" xfId="0" applyFont="1" applyFill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6" fillId="6" borderId="5" xfId="0" applyFont="1" applyFill="1" applyBorder="1"/>
    <xf numFmtId="0" fontId="6" fillId="2" borderId="6" xfId="0" applyFont="1" applyFill="1" applyBorder="1"/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0" fontId="8" fillId="2" borderId="31" xfId="0" applyFont="1" applyFill="1" applyBorder="1" applyAlignment="1">
      <alignment horizontal="right"/>
    </xf>
    <xf numFmtId="0" fontId="23" fillId="2" borderId="3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9" fillId="2" borderId="1" xfId="0" applyFont="1" applyFill="1" applyBorder="1"/>
    <xf numFmtId="0" fontId="21" fillId="0" borderId="6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6" borderId="3" xfId="0" applyFont="1" applyFill="1" applyBorder="1"/>
    <xf numFmtId="0" fontId="7" fillId="6" borderId="23" xfId="0" applyFont="1" applyFill="1" applyBorder="1"/>
    <xf numFmtId="0" fontId="7" fillId="6" borderId="2" xfId="0" applyFont="1" applyFill="1" applyBorder="1"/>
    <xf numFmtId="0" fontId="7" fillId="6" borderId="12" xfId="0" applyFont="1" applyFill="1" applyBorder="1"/>
    <xf numFmtId="0" fontId="6" fillId="6" borderId="1" xfId="0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right"/>
    </xf>
    <xf numFmtId="0" fontId="6" fillId="6" borderId="6" xfId="0" applyFont="1" applyFill="1" applyBorder="1" applyAlignment="1">
      <alignment horizontal="right" vertical="center"/>
    </xf>
    <xf numFmtId="0" fontId="6" fillId="6" borderId="6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left"/>
    </xf>
    <xf numFmtId="0" fontId="6" fillId="0" borderId="13" xfId="0" applyFont="1" applyBorder="1" applyAlignment="1">
      <alignment horizontal="right" vertical="center"/>
    </xf>
    <xf numFmtId="0" fontId="6" fillId="0" borderId="13" xfId="0" applyFont="1" applyBorder="1" applyAlignment="1">
      <alignment horizontal="right"/>
    </xf>
    <xf numFmtId="0" fontId="6" fillId="2" borderId="6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right"/>
    </xf>
    <xf numFmtId="0" fontId="6" fillId="2" borderId="13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right"/>
    </xf>
    <xf numFmtId="0" fontId="6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right"/>
    </xf>
    <xf numFmtId="0" fontId="6" fillId="6" borderId="11" xfId="0" applyFont="1" applyFill="1" applyBorder="1" applyAlignment="1">
      <alignment horizontal="left"/>
    </xf>
    <xf numFmtId="0" fontId="6" fillId="0" borderId="30" xfId="0" applyFont="1" applyBorder="1" applyAlignment="1">
      <alignment horizontal="right" vertical="center"/>
    </xf>
    <xf numFmtId="0" fontId="8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/>
    </xf>
    <xf numFmtId="0" fontId="8" fillId="6" borderId="14" xfId="0" applyFont="1" applyFill="1" applyBorder="1" applyAlignment="1">
      <alignment horizontal="center" vertical="top"/>
    </xf>
    <xf numFmtId="0" fontId="8" fillId="6" borderId="10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/>
    </xf>
    <xf numFmtId="0" fontId="8" fillId="6" borderId="7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6" fillId="6" borderId="0" xfId="0" applyFont="1" applyFill="1" applyAlignment="1">
      <alignment horizontal="center" vertical="top"/>
    </xf>
    <xf numFmtId="0" fontId="4" fillId="6" borderId="0" xfId="0" applyFont="1" applyFill="1" applyAlignment="1">
      <alignment horizontal="center" vertical="top"/>
    </xf>
    <xf numFmtId="0" fontId="13" fillId="6" borderId="0" xfId="0" applyFont="1" applyFill="1" applyAlignment="1">
      <alignment horizontal="center" vertical="top"/>
    </xf>
    <xf numFmtId="0" fontId="7" fillId="6" borderId="0" xfId="0" applyFont="1" applyFill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8" fillId="6" borderId="6" xfId="0" applyFont="1" applyFill="1" applyBorder="1" applyAlignment="1">
      <alignment horizontal="center" vertical="top"/>
    </xf>
    <xf numFmtId="0" fontId="8" fillId="6" borderId="11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6" fillId="6" borderId="10" xfId="0" applyFont="1" applyFill="1" applyBorder="1" applyAlignment="1">
      <alignment horizontal="center" vertical="top"/>
    </xf>
    <xf numFmtId="0" fontId="6" fillId="6" borderId="11" xfId="0" applyFont="1" applyFill="1" applyBorder="1" applyAlignment="1">
      <alignment horizontal="center" vertical="top"/>
    </xf>
    <xf numFmtId="0" fontId="21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right" vertical="center"/>
    </xf>
    <xf numFmtId="0" fontId="6" fillId="6" borderId="11" xfId="0" applyFont="1" applyFill="1" applyBorder="1" applyAlignment="1">
      <alignment horizontal="right"/>
    </xf>
    <xf numFmtId="0" fontId="17" fillId="8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18" fillId="0" borderId="1" xfId="1" applyFont="1" applyBorder="1" applyAlignment="1">
      <alignment horizontal="left"/>
    </xf>
    <xf numFmtId="0" fontId="27" fillId="13" borderId="15" xfId="0" applyFont="1" applyFill="1" applyBorder="1" applyAlignment="1">
      <alignment horizontal="center" vertical="center"/>
    </xf>
    <xf numFmtId="0" fontId="27" fillId="13" borderId="16" xfId="0" applyFont="1" applyFill="1" applyBorder="1" applyAlignment="1">
      <alignment horizontal="center" vertical="center"/>
    </xf>
    <xf numFmtId="0" fontId="27" fillId="13" borderId="17" xfId="0" applyFont="1" applyFill="1" applyBorder="1" applyAlignment="1">
      <alignment horizontal="center" vertical="center"/>
    </xf>
    <xf numFmtId="0" fontId="27" fillId="13" borderId="18" xfId="0" applyFont="1" applyFill="1" applyBorder="1" applyAlignment="1">
      <alignment horizontal="center" vertical="center"/>
    </xf>
    <xf numFmtId="0" fontId="27" fillId="13" borderId="0" xfId="0" applyFont="1" applyFill="1" applyAlignment="1">
      <alignment horizontal="center" vertical="center"/>
    </xf>
    <xf numFmtId="0" fontId="27" fillId="13" borderId="19" xfId="0" applyFont="1" applyFill="1" applyBorder="1" applyAlignment="1">
      <alignment horizontal="center" vertical="center"/>
    </xf>
    <xf numFmtId="0" fontId="27" fillId="13" borderId="20" xfId="0" applyFont="1" applyFill="1" applyBorder="1" applyAlignment="1">
      <alignment horizontal="center" vertical="center"/>
    </xf>
    <xf numFmtId="0" fontId="27" fillId="13" borderId="21" xfId="0" applyFont="1" applyFill="1" applyBorder="1" applyAlignment="1">
      <alignment horizontal="center" vertical="center"/>
    </xf>
    <xf numFmtId="0" fontId="27" fillId="13" borderId="22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1" fillId="6" borderId="20" xfId="0" applyFont="1" applyFill="1" applyBorder="1" applyAlignment="1">
      <alignment horizontal="center" vertical="center"/>
    </xf>
    <xf numFmtId="0" fontId="21" fillId="6" borderId="21" xfId="0" applyFont="1" applyFill="1" applyBorder="1" applyAlignment="1">
      <alignment horizontal="center" vertical="center"/>
    </xf>
    <xf numFmtId="0" fontId="21" fillId="6" borderId="22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/>
    </xf>
    <xf numFmtId="0" fontId="14" fillId="10" borderId="3" xfId="0" quotePrefix="1" applyFont="1" applyFill="1" applyBorder="1" applyAlignment="1">
      <alignment horizontal="center" vertical="center"/>
    </xf>
    <xf numFmtId="0" fontId="14" fillId="10" borderId="4" xfId="0" quotePrefix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20" fillId="9" borderId="1" xfId="0" applyFont="1" applyFill="1" applyBorder="1" applyAlignment="1">
      <alignment horizontal="center"/>
    </xf>
    <xf numFmtId="0" fontId="8" fillId="6" borderId="27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/>
    </xf>
    <xf numFmtId="0" fontId="21" fillId="6" borderId="16" xfId="0" applyFont="1" applyFill="1" applyBorder="1" applyAlignment="1">
      <alignment horizontal="center"/>
    </xf>
    <xf numFmtId="0" fontId="21" fillId="6" borderId="17" xfId="0" applyFont="1" applyFill="1" applyBorder="1" applyAlignment="1">
      <alignment horizontal="center"/>
    </xf>
    <xf numFmtId="0" fontId="21" fillId="6" borderId="20" xfId="0" applyFont="1" applyFill="1" applyBorder="1" applyAlignment="1">
      <alignment horizontal="center"/>
    </xf>
    <xf numFmtId="0" fontId="21" fillId="6" borderId="21" xfId="0" applyFont="1" applyFill="1" applyBorder="1" applyAlignment="1">
      <alignment horizontal="center"/>
    </xf>
    <xf numFmtId="0" fontId="21" fillId="6" borderId="22" xfId="0" applyFont="1" applyFill="1" applyBorder="1" applyAlignment="1">
      <alignment horizontal="center"/>
    </xf>
    <xf numFmtId="0" fontId="8" fillId="6" borderId="27" xfId="0" applyFont="1" applyFill="1" applyBorder="1" applyAlignment="1">
      <alignment horizontal="center"/>
    </xf>
    <xf numFmtId="0" fontId="8" fillId="6" borderId="28" xfId="0" applyFont="1" applyFill="1" applyBorder="1" applyAlignment="1">
      <alignment horizontal="center"/>
    </xf>
    <xf numFmtId="0" fontId="27" fillId="14" borderId="15" xfId="0" applyFont="1" applyFill="1" applyBorder="1" applyAlignment="1">
      <alignment horizontal="center" vertical="center"/>
    </xf>
    <xf numFmtId="0" fontId="27" fillId="14" borderId="16" xfId="0" applyFont="1" applyFill="1" applyBorder="1" applyAlignment="1">
      <alignment horizontal="center" vertical="center"/>
    </xf>
    <xf numFmtId="0" fontId="27" fillId="14" borderId="17" xfId="0" applyFont="1" applyFill="1" applyBorder="1" applyAlignment="1">
      <alignment horizontal="center" vertical="center"/>
    </xf>
    <xf numFmtId="0" fontId="27" fillId="14" borderId="18" xfId="0" applyFont="1" applyFill="1" applyBorder="1" applyAlignment="1">
      <alignment horizontal="center" vertical="center"/>
    </xf>
    <xf numFmtId="0" fontId="27" fillId="14" borderId="0" xfId="0" applyFont="1" applyFill="1" applyAlignment="1">
      <alignment horizontal="center" vertical="center"/>
    </xf>
    <xf numFmtId="0" fontId="27" fillId="14" borderId="19" xfId="0" applyFont="1" applyFill="1" applyBorder="1" applyAlignment="1">
      <alignment horizontal="center" vertical="center"/>
    </xf>
    <xf numFmtId="0" fontId="27" fillId="14" borderId="20" xfId="0" applyFont="1" applyFill="1" applyBorder="1" applyAlignment="1">
      <alignment horizontal="center" vertical="center"/>
    </xf>
    <xf numFmtId="0" fontId="27" fillId="14" borderId="21" xfId="0" applyFont="1" applyFill="1" applyBorder="1" applyAlignment="1">
      <alignment horizontal="center" vertical="center"/>
    </xf>
    <xf numFmtId="0" fontId="27" fillId="14" borderId="22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</cellXfs>
  <cellStyles count="2">
    <cellStyle name="Normal" xfId="0" builtinId="0"/>
    <cellStyle name="Warning Text" xfId="1" builtinId="11"/>
  </cellStyles>
  <dxfs count="0"/>
  <tableStyles count="0" defaultTableStyle="TableStyleMedium2" defaultPivotStyle="PivotStyleLight16"/>
  <colors>
    <mruColors>
      <color rgb="FF888887"/>
      <color rgb="FF5295C5"/>
      <color rgb="FF497950"/>
      <color rgb="FF99BEE0"/>
      <color rgb="FF95C11F"/>
      <color rgb="FF2A3180"/>
      <color rgb="FF1D1D1B"/>
      <color rgb="FF3BAA37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E22A-99F6-DC42-9B93-D536CEB8324C}">
  <sheetPr>
    <tabColor rgb="FFFFC000"/>
  </sheetPr>
  <dimension ref="A1:BB823"/>
  <sheetViews>
    <sheetView tabSelected="1" zoomScale="91" zoomScaleNormal="91" workbookViewId="0">
      <selection activeCell="P167" sqref="P167"/>
    </sheetView>
  </sheetViews>
  <sheetFormatPr baseColWidth="10" defaultColWidth="11.1640625" defaultRowHeight="26" x14ac:dyDescent="0.35"/>
  <cols>
    <col min="1" max="1" width="32.5" style="4" bestFit="1" customWidth="1"/>
    <col min="2" max="2" width="16.33203125" style="7" bestFit="1" customWidth="1"/>
    <col min="3" max="3" width="35.5" style="1" customWidth="1"/>
    <col min="4" max="6" width="21.1640625" style="1" customWidth="1"/>
    <col min="7" max="7" width="46.5" style="4" customWidth="1"/>
    <col min="8" max="8" width="40.83203125" style="4" customWidth="1"/>
    <col min="9" max="9" width="9.33203125" style="47" customWidth="1"/>
    <col min="10" max="10" width="9.6640625" style="184" bestFit="1" customWidth="1"/>
    <col min="11" max="11" width="5.1640625" style="102" customWidth="1"/>
    <col min="12" max="12" width="27.5" style="112" customWidth="1"/>
    <col min="13" max="13" width="5.6640625" style="88" customWidth="1"/>
    <col min="14" max="14" width="26.5" style="112" customWidth="1"/>
    <col min="15" max="15" width="6.6640625" style="88" customWidth="1"/>
    <col min="16" max="16" width="25.83203125" style="112" customWidth="1"/>
    <col min="17" max="17" width="5.83203125" style="9" customWidth="1"/>
    <col min="18" max="18" width="100.33203125" style="9" bestFit="1" customWidth="1"/>
    <col min="19" max="19" width="3" style="9" customWidth="1"/>
    <col min="20" max="20" width="126.1640625" style="1" bestFit="1" customWidth="1"/>
    <col min="21" max="21" width="34.1640625" style="1" bestFit="1" customWidth="1"/>
    <col min="22" max="22" width="3.1640625" style="9" customWidth="1"/>
    <col min="23" max="23" width="123.5" style="1" bestFit="1" customWidth="1"/>
    <col min="24" max="24" width="34.1640625" style="1" bestFit="1" customWidth="1"/>
    <col min="25" max="25" width="3" style="9" customWidth="1"/>
    <col min="26" max="26" width="125" style="1" bestFit="1" customWidth="1"/>
    <col min="27" max="27" width="34.1640625" style="9" bestFit="1" customWidth="1"/>
    <col min="28" max="29" width="11.1640625" style="9"/>
    <col min="30" max="16384" width="11.1640625" style="1"/>
  </cols>
  <sheetData>
    <row r="1" spans="1:29" ht="27" thickBot="1" x14ac:dyDescent="0.4"/>
    <row r="2" spans="1:29" s="9" customFormat="1" ht="26" customHeight="1" x14ac:dyDescent="0.35">
      <c r="A2" s="214" t="s">
        <v>149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6"/>
    </row>
    <row r="3" spans="1:29" s="9" customFormat="1" ht="26" customHeight="1" x14ac:dyDescent="0.3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9"/>
    </row>
    <row r="4" spans="1:29" s="9" customFormat="1" ht="27" customHeight="1" thickBot="1" x14ac:dyDescent="0.4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2"/>
    </row>
    <row r="5" spans="1:29" s="9" customFormat="1" x14ac:dyDescent="0.35">
      <c r="A5" s="11"/>
      <c r="B5" s="12"/>
      <c r="G5" s="11"/>
      <c r="H5" s="11"/>
      <c r="I5" s="47"/>
      <c r="J5" s="185"/>
      <c r="K5" s="103"/>
      <c r="L5" s="63"/>
      <c r="M5" s="89"/>
      <c r="N5" s="63"/>
      <c r="O5" s="89"/>
      <c r="P5" s="63"/>
    </row>
    <row r="6" spans="1:29" s="18" customFormat="1" ht="48" customHeight="1" x14ac:dyDescent="0.2">
      <c r="A6" s="251" t="s">
        <v>10</v>
      </c>
      <c r="B6" s="252"/>
      <c r="C6" s="252"/>
      <c r="D6" s="252"/>
      <c r="E6" s="252"/>
      <c r="F6" s="252"/>
      <c r="G6" s="252"/>
      <c r="H6" s="252"/>
      <c r="I6" s="44"/>
      <c r="J6" s="186"/>
      <c r="K6" s="90"/>
      <c r="L6" s="114"/>
      <c r="M6" s="90"/>
      <c r="N6" s="114"/>
      <c r="O6" s="90"/>
      <c r="P6" s="114"/>
      <c r="Q6" s="24"/>
      <c r="R6" s="24"/>
      <c r="S6" s="24"/>
      <c r="U6" s="24"/>
      <c r="V6" s="24"/>
      <c r="W6" s="24"/>
      <c r="Y6" s="24"/>
      <c r="AA6" s="24"/>
      <c r="AB6" s="24"/>
      <c r="AC6" s="24"/>
    </row>
    <row r="7" spans="1:29" s="18" customFormat="1" ht="48" customHeight="1" x14ac:dyDescent="0.2">
      <c r="A7" s="235" t="s">
        <v>128</v>
      </c>
      <c r="B7" s="236"/>
      <c r="C7" s="232" t="s">
        <v>129</v>
      </c>
      <c r="D7" s="233"/>
      <c r="E7" s="233"/>
      <c r="F7" s="233"/>
      <c r="G7" s="233"/>
      <c r="H7" s="234"/>
      <c r="I7" s="45"/>
      <c r="J7" s="187"/>
      <c r="K7" s="90"/>
      <c r="L7" s="114"/>
      <c r="M7" s="90"/>
      <c r="N7" s="114"/>
      <c r="O7" s="90"/>
      <c r="P7" s="114"/>
      <c r="Q7" s="24"/>
      <c r="R7" s="52" t="s">
        <v>24</v>
      </c>
      <c r="S7" s="24"/>
      <c r="T7" s="51" t="s">
        <v>12</v>
      </c>
      <c r="U7" s="51" t="s">
        <v>126</v>
      </c>
      <c r="V7" s="24"/>
      <c r="W7" s="54" t="s">
        <v>13</v>
      </c>
      <c r="X7" s="54" t="s">
        <v>126</v>
      </c>
      <c r="Y7" s="24"/>
      <c r="Z7" s="55" t="s">
        <v>14</v>
      </c>
      <c r="AA7" s="55" t="s">
        <v>126</v>
      </c>
      <c r="AB7" s="24"/>
      <c r="AC7" s="24"/>
    </row>
    <row r="8" spans="1:29" s="2" customFormat="1" x14ac:dyDescent="0.35">
      <c r="A8" s="237" t="s">
        <v>22</v>
      </c>
      <c r="B8" s="238"/>
      <c r="C8" s="238"/>
      <c r="D8" s="238"/>
      <c r="E8" s="238"/>
      <c r="F8" s="239"/>
      <c r="G8" s="253" t="s">
        <v>30</v>
      </c>
      <c r="H8" s="253"/>
      <c r="I8" s="46"/>
      <c r="J8" s="188"/>
      <c r="K8" s="104"/>
      <c r="L8" s="115"/>
      <c r="M8" s="91"/>
      <c r="N8" s="115"/>
      <c r="O8" s="91"/>
      <c r="P8" s="115"/>
      <c r="Q8" s="8"/>
      <c r="R8" s="53" t="s">
        <v>31</v>
      </c>
      <c r="S8" s="8"/>
      <c r="T8" s="50" t="s">
        <v>46</v>
      </c>
      <c r="U8" s="83" t="s">
        <v>86</v>
      </c>
      <c r="V8" s="8"/>
      <c r="W8" s="50" t="s">
        <v>60</v>
      </c>
      <c r="X8" s="83" t="s">
        <v>99</v>
      </c>
      <c r="Y8" s="8"/>
      <c r="Z8" s="50" t="s">
        <v>72</v>
      </c>
      <c r="AA8" s="84" t="s">
        <v>112</v>
      </c>
      <c r="AB8" s="8"/>
      <c r="AC8" s="8"/>
    </row>
    <row r="9" spans="1:29" s="2" customFormat="1" ht="26" customHeight="1" x14ac:dyDescent="0.35">
      <c r="A9" s="248" t="s">
        <v>24</v>
      </c>
      <c r="B9" s="25"/>
      <c r="C9" s="26"/>
      <c r="D9" s="26"/>
      <c r="E9" s="26"/>
      <c r="F9" s="26"/>
      <c r="G9" s="253"/>
      <c r="H9" s="253"/>
      <c r="I9" s="29"/>
      <c r="J9" s="188"/>
      <c r="K9" s="104"/>
      <c r="L9" s="115"/>
      <c r="M9" s="91"/>
      <c r="N9" s="115"/>
      <c r="O9" s="91"/>
      <c r="P9" s="115"/>
      <c r="Q9" s="8"/>
      <c r="R9" s="53" t="s">
        <v>32</v>
      </c>
      <c r="S9" s="8"/>
      <c r="T9" s="50" t="s">
        <v>47</v>
      </c>
      <c r="U9" s="83" t="s">
        <v>87</v>
      </c>
      <c r="V9" s="8"/>
      <c r="W9" s="50" t="s">
        <v>61</v>
      </c>
      <c r="X9" s="83" t="s">
        <v>100</v>
      </c>
      <c r="Y9" s="8"/>
      <c r="Z9" s="50" t="s">
        <v>73</v>
      </c>
      <c r="AA9" s="84" t="s">
        <v>113</v>
      </c>
      <c r="AB9" s="8"/>
      <c r="AC9" s="8"/>
    </row>
    <row r="10" spans="1:29" s="2" customFormat="1" x14ac:dyDescent="0.35">
      <c r="A10" s="249"/>
      <c r="B10" s="25"/>
      <c r="C10" s="26"/>
      <c r="D10" s="26"/>
      <c r="E10" s="26"/>
      <c r="F10" s="26"/>
      <c r="G10" s="253"/>
      <c r="H10" s="253"/>
      <c r="I10" s="29"/>
      <c r="J10" s="188"/>
      <c r="K10" s="104"/>
      <c r="L10" s="115"/>
      <c r="M10" s="91"/>
      <c r="N10" s="115"/>
      <c r="O10" s="91"/>
      <c r="P10" s="115"/>
      <c r="Q10" s="8"/>
      <c r="R10" s="53" t="s">
        <v>33</v>
      </c>
      <c r="S10" s="8"/>
      <c r="T10" s="50" t="s">
        <v>48</v>
      </c>
      <c r="U10" s="83" t="s">
        <v>88</v>
      </c>
      <c r="V10" s="8"/>
      <c r="W10" s="50" t="s">
        <v>62</v>
      </c>
      <c r="X10" s="83" t="s">
        <v>101</v>
      </c>
      <c r="Y10" s="8"/>
      <c r="Z10" s="50" t="s">
        <v>74</v>
      </c>
      <c r="AA10" s="84" t="s">
        <v>114</v>
      </c>
      <c r="AB10" s="8"/>
      <c r="AC10" s="8"/>
    </row>
    <row r="11" spans="1:29" s="2" customFormat="1" ht="27" thickBot="1" x14ac:dyDescent="0.4">
      <c r="A11" s="249"/>
      <c r="B11" s="25"/>
      <c r="C11" s="26"/>
      <c r="D11" s="26"/>
      <c r="E11" s="26"/>
      <c r="F11" s="26"/>
      <c r="G11" s="253"/>
      <c r="H11" s="253"/>
      <c r="I11" s="29"/>
      <c r="J11" s="188"/>
      <c r="K11" s="104"/>
      <c r="L11" s="115"/>
      <c r="M11" s="91"/>
      <c r="N11" s="115"/>
      <c r="O11" s="91"/>
      <c r="P11" s="115"/>
      <c r="Q11" s="8"/>
      <c r="R11" s="53" t="s">
        <v>34</v>
      </c>
      <c r="S11" s="8"/>
      <c r="T11" s="50" t="s">
        <v>49</v>
      </c>
      <c r="U11" s="83" t="s">
        <v>147</v>
      </c>
      <c r="V11" s="8"/>
      <c r="W11" s="50" t="s">
        <v>63</v>
      </c>
      <c r="X11" s="83" t="s">
        <v>102</v>
      </c>
      <c r="Y11" s="8"/>
      <c r="Z11" s="50" t="s">
        <v>75</v>
      </c>
      <c r="AA11" s="84" t="s">
        <v>115</v>
      </c>
      <c r="AB11" s="8"/>
      <c r="AC11" s="8"/>
    </row>
    <row r="12" spans="1:29" s="2" customFormat="1" x14ac:dyDescent="0.35">
      <c r="A12" s="250"/>
      <c r="B12" s="25"/>
      <c r="C12" s="149"/>
      <c r="D12" s="149"/>
      <c r="E12" s="149"/>
      <c r="F12" s="149"/>
      <c r="G12" s="195" t="s">
        <v>126</v>
      </c>
      <c r="H12" s="195" t="s">
        <v>15</v>
      </c>
      <c r="I12" s="29"/>
      <c r="J12" s="188"/>
      <c r="K12" s="223" t="s">
        <v>151</v>
      </c>
      <c r="L12" s="224"/>
      <c r="M12" s="225"/>
      <c r="N12" s="115"/>
      <c r="O12" s="91"/>
      <c r="P12" s="115"/>
      <c r="Q12" s="8"/>
      <c r="R12" s="53" t="s">
        <v>35</v>
      </c>
      <c r="S12" s="8"/>
      <c r="T12" s="50" t="s">
        <v>50</v>
      </c>
      <c r="U12" s="83" t="s">
        <v>89</v>
      </c>
      <c r="V12" s="8"/>
      <c r="W12" s="50" t="s">
        <v>64</v>
      </c>
      <c r="X12" s="83" t="s">
        <v>103</v>
      </c>
      <c r="Y12" s="8"/>
      <c r="Z12" s="50" t="s">
        <v>76</v>
      </c>
      <c r="AA12" s="84" t="s">
        <v>116</v>
      </c>
      <c r="AB12" s="8"/>
      <c r="AC12" s="8"/>
    </row>
    <row r="13" spans="1:29" s="2" customFormat="1" ht="27" thickBot="1" x14ac:dyDescent="0.4">
      <c r="A13" s="240" t="s">
        <v>12</v>
      </c>
      <c r="B13" s="25"/>
      <c r="C13" s="26"/>
      <c r="D13" s="26"/>
      <c r="E13" s="26"/>
      <c r="F13" s="27"/>
      <c r="G13" s="56"/>
      <c r="H13" s="197">
        <f t="shared" ref="H13:H21" si="0">COUNTIF($D$33:$F$219,G13)</f>
        <v>0</v>
      </c>
      <c r="I13" s="226">
        <f>SUM(H13:H15)</f>
        <v>0</v>
      </c>
      <c r="J13" s="188"/>
      <c r="K13" s="229">
        <f>C220</f>
        <v>0</v>
      </c>
      <c r="L13" s="230"/>
      <c r="M13" s="231"/>
      <c r="N13" s="115"/>
      <c r="O13" s="91"/>
      <c r="P13" s="115"/>
      <c r="Q13" s="8"/>
      <c r="R13" s="53" t="s">
        <v>36</v>
      </c>
      <c r="S13" s="8"/>
      <c r="T13" s="50" t="s">
        <v>51</v>
      </c>
      <c r="U13" s="83" t="s">
        <v>90</v>
      </c>
      <c r="V13" s="8"/>
      <c r="W13" s="50" t="s">
        <v>65</v>
      </c>
      <c r="X13" s="83" t="s">
        <v>104</v>
      </c>
      <c r="Y13" s="8"/>
      <c r="Z13" s="50" t="s">
        <v>77</v>
      </c>
      <c r="AA13" s="84" t="s">
        <v>117</v>
      </c>
      <c r="AB13" s="8"/>
      <c r="AC13" s="8"/>
    </row>
    <row r="14" spans="1:29" s="2" customFormat="1" x14ac:dyDescent="0.35">
      <c r="A14" s="240"/>
      <c r="B14" s="25"/>
      <c r="C14" s="26"/>
      <c r="D14" s="26"/>
      <c r="E14" s="26"/>
      <c r="F14" s="27"/>
      <c r="G14" s="56"/>
      <c r="H14" s="197">
        <f t="shared" si="0"/>
        <v>0</v>
      </c>
      <c r="I14" s="227"/>
      <c r="J14" s="188"/>
      <c r="K14" s="91"/>
      <c r="L14" s="8"/>
      <c r="M14" s="91"/>
      <c r="N14" s="115"/>
      <c r="O14" s="91"/>
      <c r="P14" s="115"/>
      <c r="Q14" s="8"/>
      <c r="R14" s="53" t="s">
        <v>37</v>
      </c>
      <c r="S14" s="8"/>
      <c r="T14" s="50" t="s">
        <v>52</v>
      </c>
      <c r="U14" s="83" t="s">
        <v>91</v>
      </c>
      <c r="V14" s="8"/>
      <c r="W14" s="50" t="s">
        <v>66</v>
      </c>
      <c r="X14" s="83" t="s">
        <v>105</v>
      </c>
      <c r="Y14" s="8"/>
      <c r="Z14" s="50" t="s">
        <v>78</v>
      </c>
      <c r="AA14" s="84" t="s">
        <v>118</v>
      </c>
      <c r="AB14" s="8"/>
      <c r="AC14" s="8"/>
    </row>
    <row r="15" spans="1:29" s="2" customFormat="1" x14ac:dyDescent="0.35">
      <c r="A15" s="240"/>
      <c r="B15" s="25"/>
      <c r="C15" s="26"/>
      <c r="D15" s="26"/>
      <c r="E15" s="26"/>
      <c r="F15" s="27"/>
      <c r="G15" s="56"/>
      <c r="H15" s="197">
        <f t="shared" si="0"/>
        <v>0</v>
      </c>
      <c r="I15" s="228"/>
      <c r="J15" s="188"/>
      <c r="K15" s="91"/>
      <c r="L15" s="8"/>
      <c r="M15" s="91"/>
      <c r="N15" s="115"/>
      <c r="O15" s="91"/>
      <c r="P15" s="115"/>
      <c r="Q15" s="8"/>
      <c r="R15" s="53" t="s">
        <v>38</v>
      </c>
      <c r="S15" s="8"/>
      <c r="T15" s="50" t="s">
        <v>53</v>
      </c>
      <c r="U15" s="83" t="s">
        <v>92</v>
      </c>
      <c r="V15" s="8"/>
      <c r="W15" s="50" t="s">
        <v>67</v>
      </c>
      <c r="X15" s="83" t="s">
        <v>106</v>
      </c>
      <c r="Y15" s="8"/>
      <c r="Z15" s="50" t="s">
        <v>79</v>
      </c>
      <c r="AA15" s="84" t="s">
        <v>119</v>
      </c>
      <c r="AB15" s="8"/>
      <c r="AC15" s="8"/>
    </row>
    <row r="16" spans="1:29" s="2" customFormat="1" ht="26" customHeight="1" x14ac:dyDescent="0.35">
      <c r="A16" s="248" t="s">
        <v>13</v>
      </c>
      <c r="B16" s="25"/>
      <c r="C16" s="150"/>
      <c r="D16" s="150"/>
      <c r="E16" s="150"/>
      <c r="F16" s="151"/>
      <c r="G16" s="56"/>
      <c r="H16" s="197">
        <f t="shared" si="0"/>
        <v>0</v>
      </c>
      <c r="I16" s="226">
        <f>SUM(H16:H18,H26)</f>
        <v>0</v>
      </c>
      <c r="J16" s="188"/>
      <c r="K16" s="91"/>
      <c r="L16" s="8"/>
      <c r="M16" s="91"/>
      <c r="N16" s="115"/>
      <c r="O16" s="91"/>
      <c r="P16" s="115"/>
      <c r="Q16" s="8"/>
      <c r="R16" s="53" t="s">
        <v>39</v>
      </c>
      <c r="S16" s="8"/>
      <c r="T16" s="50" t="s">
        <v>54</v>
      </c>
      <c r="U16" s="83" t="s">
        <v>93</v>
      </c>
      <c r="V16" s="8"/>
      <c r="W16" s="50" t="s">
        <v>68</v>
      </c>
      <c r="X16" s="83" t="s">
        <v>107</v>
      </c>
      <c r="Y16" s="8"/>
      <c r="Z16" s="50" t="s">
        <v>80</v>
      </c>
      <c r="AA16" s="84" t="s">
        <v>120</v>
      </c>
      <c r="AB16" s="8"/>
      <c r="AC16" s="8"/>
    </row>
    <row r="17" spans="1:54" s="2" customFormat="1" ht="26" customHeight="1" x14ac:dyDescent="0.35">
      <c r="A17" s="249"/>
      <c r="B17" s="25"/>
      <c r="C17" s="26"/>
      <c r="D17" s="26"/>
      <c r="E17" s="26"/>
      <c r="F17" s="27"/>
      <c r="G17" s="56"/>
      <c r="H17" s="197">
        <f t="shared" si="0"/>
        <v>0</v>
      </c>
      <c r="I17" s="227"/>
      <c r="J17" s="188"/>
      <c r="K17" s="91"/>
      <c r="L17" s="8"/>
      <c r="M17" s="91"/>
      <c r="N17" s="115"/>
      <c r="O17" s="91"/>
      <c r="P17" s="115"/>
      <c r="Q17" s="8"/>
      <c r="R17" s="53" t="s">
        <v>40</v>
      </c>
      <c r="S17" s="8"/>
      <c r="T17" s="50" t="s">
        <v>55</v>
      </c>
      <c r="U17" s="83" t="s">
        <v>94</v>
      </c>
      <c r="V17" s="8"/>
      <c r="W17" s="50" t="s">
        <v>69</v>
      </c>
      <c r="X17" s="83" t="s">
        <v>108</v>
      </c>
      <c r="Y17" s="8"/>
      <c r="Z17" s="50" t="s">
        <v>81</v>
      </c>
      <c r="AA17" s="84" t="s">
        <v>121</v>
      </c>
      <c r="AB17" s="8"/>
      <c r="AC17" s="8"/>
    </row>
    <row r="18" spans="1:54" s="2" customFormat="1" ht="26" customHeight="1" x14ac:dyDescent="0.35">
      <c r="A18" s="250"/>
      <c r="B18" s="25"/>
      <c r="C18" s="26"/>
      <c r="D18" s="26"/>
      <c r="E18" s="26"/>
      <c r="F18" s="27"/>
      <c r="G18" s="56"/>
      <c r="H18" s="197">
        <f t="shared" si="0"/>
        <v>0</v>
      </c>
      <c r="I18" s="228"/>
      <c r="J18" s="188"/>
      <c r="K18" s="91"/>
      <c r="L18" s="8"/>
      <c r="M18" s="91"/>
      <c r="N18" s="115"/>
      <c r="O18" s="91"/>
      <c r="P18" s="115"/>
      <c r="Q18" s="8"/>
      <c r="R18" s="53" t="s">
        <v>41</v>
      </c>
      <c r="S18" s="8"/>
      <c r="T18" s="50" t="s">
        <v>56</v>
      </c>
      <c r="U18" s="83" t="s">
        <v>96</v>
      </c>
      <c r="V18" s="8"/>
      <c r="W18" s="50" t="s">
        <v>139</v>
      </c>
      <c r="X18" s="83" t="s">
        <v>109</v>
      </c>
      <c r="Y18" s="8"/>
      <c r="Z18" s="50" t="s">
        <v>82</v>
      </c>
      <c r="AA18" s="84" t="s">
        <v>122</v>
      </c>
      <c r="AB18" s="8"/>
      <c r="AC18" s="8"/>
    </row>
    <row r="19" spans="1:54" s="2" customFormat="1" ht="26" customHeight="1" x14ac:dyDescent="0.35">
      <c r="A19" s="43" t="s">
        <v>127</v>
      </c>
      <c r="B19" s="25"/>
      <c r="C19" s="26"/>
      <c r="D19" s="26"/>
      <c r="E19" s="26"/>
      <c r="F19" s="27"/>
      <c r="G19" s="202"/>
      <c r="H19" s="197">
        <f t="shared" si="0"/>
        <v>0</v>
      </c>
      <c r="I19" s="46"/>
      <c r="J19" s="188"/>
      <c r="K19" s="91"/>
      <c r="L19" s="8"/>
      <c r="M19" s="91"/>
      <c r="N19" s="115"/>
      <c r="O19" s="91"/>
      <c r="P19" s="115"/>
      <c r="Q19" s="8"/>
      <c r="R19" s="53" t="s">
        <v>42</v>
      </c>
      <c r="S19" s="8"/>
      <c r="T19" s="50" t="s">
        <v>57</v>
      </c>
      <c r="U19" s="83" t="s">
        <v>95</v>
      </c>
      <c r="V19" s="8"/>
      <c r="W19" s="50" t="s">
        <v>70</v>
      </c>
      <c r="X19" s="83" t="s">
        <v>110</v>
      </c>
      <c r="Y19" s="8"/>
      <c r="Z19" s="50" t="s">
        <v>83</v>
      </c>
      <c r="AA19" s="84" t="s">
        <v>123</v>
      </c>
      <c r="AB19" s="8"/>
      <c r="AC19" s="8"/>
    </row>
    <row r="20" spans="1:54" s="2" customFormat="1" x14ac:dyDescent="0.35">
      <c r="A20" s="240" t="s">
        <v>14</v>
      </c>
      <c r="B20" s="25"/>
      <c r="C20" s="26"/>
      <c r="D20" s="26"/>
      <c r="E20" s="26"/>
      <c r="F20" s="27"/>
      <c r="G20" s="57"/>
      <c r="H20" s="197">
        <f t="shared" si="0"/>
        <v>0</v>
      </c>
      <c r="I20" s="226">
        <f>SUM(H20:H22)</f>
        <v>0</v>
      </c>
      <c r="J20" s="188"/>
      <c r="K20" s="91"/>
      <c r="L20" s="8"/>
      <c r="M20" s="91"/>
      <c r="N20" s="115"/>
      <c r="O20" s="91"/>
      <c r="P20" s="115"/>
      <c r="Q20" s="8"/>
      <c r="R20" s="53" t="s">
        <v>43</v>
      </c>
      <c r="S20" s="8"/>
      <c r="T20" s="50" t="s">
        <v>58</v>
      </c>
      <c r="U20" s="83" t="s">
        <v>97</v>
      </c>
      <c r="V20" s="8"/>
      <c r="W20" s="50" t="s">
        <v>71</v>
      </c>
      <c r="X20" s="83" t="s">
        <v>111</v>
      </c>
      <c r="Y20" s="8"/>
      <c r="Z20" s="50" t="s">
        <v>84</v>
      </c>
      <c r="AA20" s="84" t="s">
        <v>124</v>
      </c>
      <c r="AB20" s="8"/>
      <c r="AC20" s="8"/>
    </row>
    <row r="21" spans="1:54" s="2" customFormat="1" x14ac:dyDescent="0.35">
      <c r="A21" s="240"/>
      <c r="B21" s="25"/>
      <c r="C21" s="26"/>
      <c r="D21" s="26"/>
      <c r="E21" s="26"/>
      <c r="F21" s="27"/>
      <c r="G21" s="57"/>
      <c r="H21" s="197">
        <f t="shared" si="0"/>
        <v>0</v>
      </c>
      <c r="I21" s="228"/>
      <c r="J21" s="188"/>
      <c r="K21" s="91"/>
      <c r="L21" s="8"/>
      <c r="M21" s="91"/>
      <c r="N21" s="115"/>
      <c r="O21" s="91"/>
      <c r="P21" s="115"/>
      <c r="Q21" s="8"/>
      <c r="R21" s="53" t="s">
        <v>44</v>
      </c>
      <c r="S21" s="8"/>
      <c r="T21" s="50" t="s">
        <v>59</v>
      </c>
      <c r="U21" s="83" t="s">
        <v>98</v>
      </c>
      <c r="V21" s="8"/>
      <c r="W21" s="8"/>
      <c r="Y21" s="8"/>
      <c r="Z21" s="50" t="s">
        <v>85</v>
      </c>
      <c r="AA21" s="84" t="s">
        <v>125</v>
      </c>
      <c r="AB21" s="8"/>
      <c r="AC21" s="8"/>
    </row>
    <row r="22" spans="1:54" s="2" customFormat="1" x14ac:dyDescent="0.35">
      <c r="A22" s="240"/>
      <c r="B22" s="58"/>
      <c r="C22" s="59"/>
      <c r="D22" s="59"/>
      <c r="E22" s="59"/>
      <c r="F22" s="60"/>
      <c r="G22" s="198"/>
      <c r="H22" s="199"/>
      <c r="I22" s="46"/>
      <c r="J22" s="188"/>
      <c r="K22" s="104"/>
      <c r="L22" s="8"/>
      <c r="M22" s="91"/>
      <c r="N22" s="115"/>
      <c r="O22" s="91"/>
      <c r="P22" s="115"/>
      <c r="Q22" s="8"/>
      <c r="R22" s="53" t="s">
        <v>45</v>
      </c>
      <c r="S22" s="8"/>
      <c r="T22" s="8"/>
      <c r="V22" s="8"/>
      <c r="W22" s="61" t="s">
        <v>136</v>
      </c>
      <c r="X22" s="61" t="s">
        <v>126</v>
      </c>
      <c r="Y22" s="8"/>
      <c r="AA22" s="8"/>
      <c r="AB22" s="8"/>
      <c r="AC22" s="8"/>
    </row>
    <row r="23" spans="1:54" s="2" customFormat="1" x14ac:dyDescent="0.35">
      <c r="A23" s="30" t="s">
        <v>25</v>
      </c>
      <c r="B23" s="25"/>
      <c r="C23" s="26"/>
      <c r="D23" s="26"/>
      <c r="E23" s="26"/>
      <c r="F23" s="27"/>
      <c r="G23" s="202"/>
      <c r="H23" s="197">
        <f t="shared" ref="H23:H30" si="1">COUNTIF($D$33:$F$219,G23)</f>
        <v>0</v>
      </c>
      <c r="I23" s="46"/>
      <c r="J23" s="188"/>
      <c r="K23" s="104"/>
      <c r="L23" s="115"/>
      <c r="M23" s="91"/>
      <c r="N23" s="115"/>
      <c r="O23" s="91"/>
      <c r="P23" s="115"/>
      <c r="Q23" s="8"/>
      <c r="R23" s="8"/>
      <c r="S23" s="8"/>
      <c r="T23" s="8"/>
      <c r="U23" s="8"/>
      <c r="V23" s="8"/>
      <c r="W23" s="50" t="s">
        <v>130</v>
      </c>
      <c r="X23" s="120" t="s">
        <v>156</v>
      </c>
      <c r="Y23" s="8"/>
      <c r="Z23" s="8"/>
      <c r="AA23" s="8"/>
      <c r="AB23" s="8"/>
      <c r="AC23" s="8"/>
    </row>
    <row r="24" spans="1:54" s="2" customFormat="1" x14ac:dyDescent="0.35">
      <c r="A24" s="30" t="s">
        <v>26</v>
      </c>
      <c r="B24" s="25"/>
      <c r="C24" s="26"/>
      <c r="D24" s="26"/>
      <c r="E24" s="26"/>
      <c r="F24" s="27"/>
      <c r="G24" s="202"/>
      <c r="H24" s="197">
        <f t="shared" si="1"/>
        <v>0</v>
      </c>
      <c r="I24" s="46"/>
      <c r="J24" s="186"/>
      <c r="K24" s="105"/>
      <c r="L24" s="113"/>
      <c r="M24" s="92"/>
      <c r="N24" s="113"/>
      <c r="O24" s="92"/>
      <c r="P24" s="123"/>
      <c r="Q24" s="8"/>
      <c r="R24" s="8"/>
      <c r="S24" s="8"/>
      <c r="T24" s="8"/>
      <c r="U24" s="8"/>
      <c r="V24" s="8"/>
      <c r="W24" s="50" t="s">
        <v>131</v>
      </c>
      <c r="X24" s="120" t="s">
        <v>157</v>
      </c>
      <c r="Y24" s="8"/>
      <c r="Z24" s="8"/>
      <c r="AA24" s="8"/>
      <c r="AB24" s="8"/>
      <c r="AC24" s="8"/>
    </row>
    <row r="25" spans="1:54" s="2" customFormat="1" x14ac:dyDescent="0.35">
      <c r="A25" s="30" t="s">
        <v>27</v>
      </c>
      <c r="B25" s="25"/>
      <c r="C25" s="26"/>
      <c r="D25" s="26"/>
      <c r="E25" s="26"/>
      <c r="F25" s="27"/>
      <c r="G25" s="202"/>
      <c r="H25" s="197">
        <f t="shared" si="1"/>
        <v>0</v>
      </c>
      <c r="I25" s="46"/>
      <c r="J25" s="186"/>
      <c r="K25" s="105"/>
      <c r="L25" s="113"/>
      <c r="M25" s="92"/>
      <c r="N25" s="113"/>
      <c r="O25" s="92"/>
      <c r="P25" s="113"/>
      <c r="Q25" s="8"/>
      <c r="R25" s="8"/>
      <c r="S25" s="8"/>
      <c r="T25" s="8"/>
      <c r="U25" s="8"/>
      <c r="V25" s="8"/>
      <c r="W25" s="50" t="s">
        <v>132</v>
      </c>
      <c r="X25" s="120" t="s">
        <v>158</v>
      </c>
      <c r="Y25" s="8"/>
      <c r="Z25" s="8"/>
      <c r="AA25" s="8"/>
      <c r="AB25" s="8"/>
      <c r="AC25" s="8"/>
    </row>
    <row r="26" spans="1:54" s="2" customFormat="1" x14ac:dyDescent="0.35">
      <c r="A26" s="30"/>
      <c r="B26" s="25"/>
      <c r="C26" s="26"/>
      <c r="D26" s="26"/>
      <c r="E26" s="26"/>
      <c r="F26" s="27"/>
      <c r="G26" s="202"/>
      <c r="H26" s="197">
        <f t="shared" si="1"/>
        <v>0</v>
      </c>
      <c r="I26" s="46"/>
      <c r="J26" s="186"/>
      <c r="K26" s="105"/>
      <c r="L26" s="113"/>
      <c r="M26" s="92"/>
      <c r="N26" s="113"/>
      <c r="O26" s="92"/>
      <c r="P26" s="113"/>
      <c r="Q26" s="8"/>
      <c r="R26" s="8"/>
      <c r="S26" s="8"/>
      <c r="T26" s="8"/>
      <c r="U26" s="8"/>
      <c r="V26" s="8"/>
      <c r="W26" s="50" t="s">
        <v>133</v>
      </c>
      <c r="X26" s="50" t="s">
        <v>159</v>
      </c>
      <c r="Y26" s="8"/>
      <c r="Z26" s="8"/>
      <c r="AA26" s="8"/>
      <c r="AB26" s="8"/>
      <c r="AC26" s="8"/>
    </row>
    <row r="27" spans="1:54" s="2" customFormat="1" x14ac:dyDescent="0.35">
      <c r="A27" s="30" t="s">
        <v>21</v>
      </c>
      <c r="B27" s="25"/>
      <c r="C27" s="26"/>
      <c r="D27" s="26"/>
      <c r="E27" s="26"/>
      <c r="F27" s="27"/>
      <c r="G27" s="202"/>
      <c r="H27" s="197">
        <f t="shared" si="1"/>
        <v>0</v>
      </c>
      <c r="I27" s="46"/>
      <c r="J27" s="186"/>
      <c r="K27" s="105"/>
      <c r="L27" s="113"/>
      <c r="M27" s="92"/>
      <c r="N27" s="113"/>
      <c r="O27" s="92"/>
      <c r="P27" s="113"/>
      <c r="Q27" s="8"/>
      <c r="R27" s="8"/>
      <c r="S27" s="8"/>
      <c r="T27" s="8"/>
      <c r="U27" s="8"/>
      <c r="V27" s="8"/>
      <c r="W27" s="50" t="s">
        <v>134</v>
      </c>
      <c r="X27" s="86" t="s">
        <v>160</v>
      </c>
      <c r="Y27" s="8"/>
      <c r="Z27" s="8"/>
      <c r="AA27" s="8"/>
      <c r="AB27" s="8"/>
      <c r="AC27" s="8"/>
    </row>
    <row r="28" spans="1:54" s="2" customFormat="1" x14ac:dyDescent="0.35">
      <c r="A28" s="30" t="s">
        <v>21</v>
      </c>
      <c r="B28" s="25"/>
      <c r="C28" s="26"/>
      <c r="D28" s="26"/>
      <c r="E28" s="26"/>
      <c r="F28" s="27"/>
      <c r="G28" s="202"/>
      <c r="H28" s="197">
        <f t="shared" si="1"/>
        <v>0</v>
      </c>
      <c r="I28" s="46"/>
      <c r="J28" s="186"/>
      <c r="K28" s="105"/>
      <c r="L28" s="113"/>
      <c r="M28" s="92"/>
      <c r="N28" s="113"/>
      <c r="O28" s="92"/>
      <c r="P28" s="113"/>
      <c r="Q28" s="8"/>
      <c r="R28" s="8"/>
      <c r="S28" s="8"/>
      <c r="T28" s="8"/>
      <c r="U28" s="8"/>
      <c r="V28" s="8"/>
      <c r="W28" s="50" t="s">
        <v>135</v>
      </c>
      <c r="X28" s="86" t="s">
        <v>161</v>
      </c>
      <c r="Y28" s="8"/>
      <c r="Z28" s="8"/>
      <c r="AA28" s="8"/>
      <c r="AB28" s="8"/>
      <c r="AC28" s="8"/>
    </row>
    <row r="29" spans="1:54" s="2" customFormat="1" x14ac:dyDescent="0.35">
      <c r="A29" s="30" t="s">
        <v>21</v>
      </c>
      <c r="B29" s="25"/>
      <c r="C29" s="26"/>
      <c r="D29" s="26"/>
      <c r="E29" s="26"/>
      <c r="F29" s="27"/>
      <c r="G29" s="202"/>
      <c r="H29" s="197">
        <f t="shared" si="1"/>
        <v>0</v>
      </c>
      <c r="I29" s="46"/>
      <c r="J29" s="186"/>
      <c r="K29" s="105"/>
      <c r="L29" s="113"/>
      <c r="M29" s="92"/>
      <c r="N29" s="113"/>
      <c r="O29" s="92"/>
      <c r="P29" s="113"/>
      <c r="Q29" s="8"/>
      <c r="R29" s="8"/>
      <c r="S29" s="8"/>
      <c r="T29" s="8"/>
      <c r="U29" s="8"/>
      <c r="V29" s="8"/>
      <c r="W29" s="50" t="s">
        <v>137</v>
      </c>
      <c r="X29" s="86" t="s">
        <v>162</v>
      </c>
      <c r="Y29" s="8"/>
      <c r="Z29" s="8"/>
      <c r="AA29" s="8"/>
      <c r="AB29" s="8"/>
      <c r="AC29" s="8"/>
    </row>
    <row r="30" spans="1:54" s="2" customFormat="1" x14ac:dyDescent="0.35">
      <c r="A30" s="147" t="s">
        <v>164</v>
      </c>
      <c r="B30" s="148"/>
      <c r="C30" s="26"/>
      <c r="D30" s="26"/>
      <c r="E30" s="26"/>
      <c r="F30" s="27"/>
      <c r="G30" s="203"/>
      <c r="H30" s="197">
        <f t="shared" si="1"/>
        <v>0</v>
      </c>
      <c r="I30" s="46"/>
      <c r="J30" s="186"/>
      <c r="K30" s="105"/>
      <c r="L30" s="113"/>
      <c r="M30" s="92"/>
      <c r="N30" s="113"/>
      <c r="O30" s="92"/>
      <c r="P30" s="113"/>
      <c r="Q30" s="8"/>
      <c r="R30" s="8"/>
      <c r="S30" s="8"/>
      <c r="T30" s="8"/>
      <c r="U30" s="8"/>
      <c r="V30" s="8"/>
      <c r="W30" s="50" t="s">
        <v>138</v>
      </c>
      <c r="X30" s="86" t="s">
        <v>163</v>
      </c>
      <c r="Y30" s="8"/>
      <c r="Z30" s="8"/>
      <c r="AA30" s="8"/>
      <c r="AB30" s="8"/>
      <c r="AC30" s="8"/>
    </row>
    <row r="31" spans="1:54" s="2" customFormat="1" x14ac:dyDescent="0.35">
      <c r="A31" s="39"/>
      <c r="B31" s="28"/>
      <c r="C31" s="8"/>
      <c r="D31" s="8"/>
      <c r="E31" s="8"/>
      <c r="F31" s="8"/>
      <c r="G31" s="175"/>
      <c r="H31" s="201"/>
      <c r="I31" s="47"/>
      <c r="J31" s="189"/>
      <c r="K31" s="106"/>
      <c r="L31" s="116"/>
      <c r="M31" s="93"/>
      <c r="N31" s="116"/>
      <c r="O31" s="93"/>
      <c r="P31" s="116"/>
      <c r="Q31" s="8"/>
      <c r="R31" s="10"/>
      <c r="S31" s="10"/>
      <c r="T31" s="10"/>
      <c r="U31" s="10"/>
      <c r="V31" s="10"/>
      <c r="W31" s="8"/>
      <c r="X31" s="9"/>
      <c r="Y31" s="10"/>
      <c r="Z31" s="10"/>
      <c r="AA31" s="10"/>
      <c r="AB31" s="8"/>
      <c r="AC31" s="8"/>
    </row>
    <row r="32" spans="1:54" s="3" customFormat="1" ht="119" customHeight="1" x14ac:dyDescent="0.2">
      <c r="A32" s="13" t="s">
        <v>0</v>
      </c>
      <c r="B32" s="13" t="s">
        <v>1</v>
      </c>
      <c r="C32" s="14" t="s">
        <v>23</v>
      </c>
      <c r="D32" s="14" t="s">
        <v>2</v>
      </c>
      <c r="E32" s="14" t="s">
        <v>3</v>
      </c>
      <c r="F32" s="14" t="s">
        <v>4</v>
      </c>
      <c r="G32" s="15" t="s">
        <v>7</v>
      </c>
      <c r="H32" s="16" t="s">
        <v>148</v>
      </c>
      <c r="I32" s="29"/>
      <c r="J32" s="245" t="s">
        <v>16</v>
      </c>
      <c r="K32" s="246"/>
      <c r="L32" s="246"/>
      <c r="M32" s="246"/>
      <c r="N32" s="246"/>
      <c r="O32" s="246"/>
      <c r="P32" s="247"/>
      <c r="R32" s="211" t="s">
        <v>8</v>
      </c>
      <c r="S32" s="211"/>
      <c r="T32" s="211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</row>
    <row r="33" spans="1:54" ht="26" customHeight="1" x14ac:dyDescent="0.35">
      <c r="A33" s="38" t="s">
        <v>28</v>
      </c>
      <c r="B33" s="6" t="s">
        <v>5</v>
      </c>
      <c r="C33" s="23"/>
      <c r="D33" s="83"/>
      <c r="E33" s="83"/>
      <c r="F33" s="84"/>
      <c r="G33" s="34"/>
      <c r="H33" s="34"/>
      <c r="J33" s="176" t="str">
        <f>B33</f>
        <v>TOP</v>
      </c>
      <c r="K33" s="107">
        <f>COUNTIF($D$33:$F$44,L33)</f>
        <v>0</v>
      </c>
      <c r="L33" s="68">
        <f>$G$13</f>
        <v>0</v>
      </c>
      <c r="M33" s="107">
        <f>COUNTIF($D$33:$F$44,N33)</f>
        <v>0</v>
      </c>
      <c r="N33" s="68">
        <f>$G$16</f>
        <v>0</v>
      </c>
      <c r="O33" s="107">
        <f>COUNTIF($D$33:$F$44,P33)</f>
        <v>0</v>
      </c>
      <c r="P33" s="68">
        <f>$G$20</f>
        <v>0</v>
      </c>
      <c r="R33" s="212" t="s">
        <v>9</v>
      </c>
      <c r="S33" s="212"/>
      <c r="T33" s="212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</row>
    <row r="34" spans="1:54" x14ac:dyDescent="0.35">
      <c r="A34" s="40">
        <f>COUNTA(C33:C44)</f>
        <v>0</v>
      </c>
      <c r="B34" s="6" t="s">
        <v>5</v>
      </c>
      <c r="C34" s="23"/>
      <c r="D34" s="83"/>
      <c r="E34" s="83"/>
      <c r="F34" s="84"/>
      <c r="G34" s="34"/>
      <c r="H34" s="34"/>
      <c r="J34" s="181"/>
      <c r="K34" s="107">
        <f>COUNTIF($D$33:$F$44,L34)</f>
        <v>0</v>
      </c>
      <c r="L34" s="68">
        <f>$G$14</f>
        <v>0</v>
      </c>
      <c r="M34" s="107">
        <f>COUNTIF($D$33:$F$44,N34)</f>
        <v>0</v>
      </c>
      <c r="N34" s="68">
        <f>$G$17</f>
        <v>0</v>
      </c>
      <c r="O34" s="107">
        <f>COUNTIF($D$33:$F$44,P34)</f>
        <v>0</v>
      </c>
      <c r="P34" s="68">
        <f>$G$21</f>
        <v>0</v>
      </c>
      <c r="R34" s="213" t="s">
        <v>140</v>
      </c>
      <c r="S34" s="213"/>
      <c r="T34" s="213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</row>
    <row r="35" spans="1:54" x14ac:dyDescent="0.35">
      <c r="A35" s="34"/>
      <c r="B35" s="6" t="s">
        <v>5</v>
      </c>
      <c r="C35" s="23"/>
      <c r="D35" s="83"/>
      <c r="E35" s="83"/>
      <c r="F35" s="84"/>
      <c r="G35" s="34"/>
      <c r="H35" s="34"/>
      <c r="J35" s="181"/>
      <c r="K35" s="107">
        <f>COUNTIF($D$33:$F$44,L35)</f>
        <v>0</v>
      </c>
      <c r="L35" s="68">
        <f>$G$15</f>
        <v>0</v>
      </c>
      <c r="M35" s="107">
        <f>COUNTIF($D$33:$F$44,N35)</f>
        <v>0</v>
      </c>
      <c r="N35" s="68">
        <f>$G$18</f>
        <v>0</v>
      </c>
      <c r="O35" s="107">
        <f>COUNTIF($D$33:$F$44,P35)</f>
        <v>0</v>
      </c>
      <c r="P35" s="68">
        <f>$G$22</f>
        <v>0</v>
      </c>
      <c r="R35" s="213" t="s">
        <v>18</v>
      </c>
      <c r="S35" s="213"/>
      <c r="T35" s="213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</row>
    <row r="36" spans="1:54" x14ac:dyDescent="0.35">
      <c r="A36" s="34"/>
      <c r="B36" s="6" t="s">
        <v>5</v>
      </c>
      <c r="C36" s="23"/>
      <c r="D36" s="83"/>
      <c r="E36" s="83"/>
      <c r="F36" s="84"/>
      <c r="G36" s="34"/>
      <c r="H36" s="34"/>
      <c r="J36" s="177"/>
      <c r="K36" s="209"/>
      <c r="L36" s="171"/>
      <c r="M36" s="210"/>
      <c r="N36" s="171"/>
      <c r="O36" s="210"/>
      <c r="P36" s="171"/>
      <c r="R36" s="212" t="s">
        <v>152</v>
      </c>
      <c r="S36" s="212"/>
      <c r="T36" s="212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</row>
    <row r="37" spans="1:54" x14ac:dyDescent="0.35">
      <c r="A37" s="34"/>
      <c r="B37" s="6" t="s">
        <v>5</v>
      </c>
      <c r="C37" s="23"/>
      <c r="D37" s="83"/>
      <c r="E37" s="83"/>
      <c r="F37" s="84"/>
      <c r="G37" s="34"/>
      <c r="H37" s="34"/>
      <c r="J37" s="177"/>
      <c r="K37" s="152"/>
      <c r="L37" s="153"/>
      <c r="M37" s="154"/>
      <c r="N37" s="153"/>
      <c r="O37" s="154"/>
      <c r="P37" s="153"/>
      <c r="R37" s="212" t="s">
        <v>142</v>
      </c>
      <c r="S37" s="212"/>
      <c r="T37" s="212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</row>
    <row r="38" spans="1:54" x14ac:dyDescent="0.35">
      <c r="A38" s="34"/>
      <c r="B38" s="6" t="s">
        <v>5</v>
      </c>
      <c r="C38" s="23"/>
      <c r="D38" s="83"/>
      <c r="E38" s="83"/>
      <c r="F38" s="84"/>
      <c r="G38" s="34"/>
      <c r="H38" s="34"/>
      <c r="J38" s="177"/>
      <c r="K38" s="152"/>
      <c r="L38" s="153"/>
      <c r="M38" s="154"/>
      <c r="N38" s="153"/>
      <c r="O38" s="154"/>
      <c r="P38" s="153"/>
      <c r="R38" s="212" t="s">
        <v>153</v>
      </c>
      <c r="S38" s="212"/>
      <c r="T38" s="212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</row>
    <row r="39" spans="1:54" x14ac:dyDescent="0.35">
      <c r="A39" s="34"/>
      <c r="B39" s="6" t="s">
        <v>5</v>
      </c>
      <c r="C39" s="23"/>
      <c r="D39" s="83"/>
      <c r="E39" s="83"/>
      <c r="F39" s="84"/>
      <c r="G39" s="34"/>
      <c r="H39" s="34"/>
      <c r="J39" s="177"/>
      <c r="K39" s="152"/>
      <c r="L39" s="153"/>
      <c r="M39" s="154"/>
      <c r="N39" s="153"/>
      <c r="O39" s="154"/>
      <c r="P39" s="153"/>
      <c r="R39" s="212" t="s">
        <v>144</v>
      </c>
      <c r="S39" s="212"/>
      <c r="T39" s="212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</row>
    <row r="40" spans="1:54" x14ac:dyDescent="0.35">
      <c r="A40" s="34"/>
      <c r="B40" s="6" t="s">
        <v>5</v>
      </c>
      <c r="C40" s="23"/>
      <c r="D40" s="83"/>
      <c r="E40" s="83"/>
      <c r="F40" s="84"/>
      <c r="G40" s="34"/>
      <c r="H40" s="34"/>
      <c r="J40" s="177"/>
      <c r="K40" s="152"/>
      <c r="L40" s="153"/>
      <c r="M40" s="154"/>
      <c r="N40" s="153"/>
      <c r="O40" s="154"/>
      <c r="P40" s="153"/>
      <c r="R40" s="212" t="s">
        <v>154</v>
      </c>
      <c r="S40" s="212"/>
      <c r="T40" s="212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</row>
    <row r="41" spans="1:54" x14ac:dyDescent="0.35">
      <c r="A41" s="34"/>
      <c r="B41" s="6" t="s">
        <v>5</v>
      </c>
      <c r="C41" s="23"/>
      <c r="D41" s="83"/>
      <c r="E41" s="83"/>
      <c r="F41" s="84"/>
      <c r="G41" s="34"/>
      <c r="H41" s="34"/>
      <c r="J41" s="177"/>
      <c r="K41" s="152"/>
      <c r="L41" s="153"/>
      <c r="M41" s="154"/>
      <c r="N41" s="153"/>
      <c r="O41" s="154"/>
      <c r="P41" s="153"/>
      <c r="R41" s="241" t="s">
        <v>19</v>
      </c>
      <c r="S41" s="241"/>
      <c r="T41" s="241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</row>
    <row r="42" spans="1:54" x14ac:dyDescent="0.35">
      <c r="A42" s="34"/>
      <c r="B42" s="6" t="s">
        <v>5</v>
      </c>
      <c r="C42" s="23"/>
      <c r="D42" s="83"/>
      <c r="E42" s="83"/>
      <c r="F42" s="84"/>
      <c r="G42" s="34"/>
      <c r="H42" s="34"/>
      <c r="J42" s="177"/>
      <c r="K42" s="108">
        <f>COUNTIF($D$33:$F$44,L42)</f>
        <v>0</v>
      </c>
      <c r="L42" s="71">
        <f>$G$23</f>
        <v>0</v>
      </c>
      <c r="M42" s="101">
        <f>COUNTIF($D$33:$F$44,N42)</f>
        <v>0</v>
      </c>
      <c r="N42" s="71">
        <f>$G$24</f>
        <v>0</v>
      </c>
      <c r="O42" s="101">
        <f>COUNTIF($D$33:$F$44,P42)</f>
        <v>0</v>
      </c>
      <c r="P42" s="71">
        <f>$G$25</f>
        <v>0</v>
      </c>
      <c r="R42" s="212" t="s">
        <v>155</v>
      </c>
      <c r="S42" s="212"/>
      <c r="T42" s="212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</row>
    <row r="43" spans="1:54" ht="34" thickBot="1" x14ac:dyDescent="0.5">
      <c r="A43" s="34"/>
      <c r="B43" s="6" t="s">
        <v>5</v>
      </c>
      <c r="C43" s="23"/>
      <c r="D43" s="83"/>
      <c r="E43" s="83"/>
      <c r="F43" s="84"/>
      <c r="G43" s="34"/>
      <c r="H43" s="34"/>
      <c r="J43" s="177"/>
      <c r="K43" s="160">
        <f>SUM(K33:K42)</f>
        <v>0</v>
      </c>
      <c r="L43" s="121" t="str">
        <f>IF(K43=$A$34,"TRUE")</f>
        <v>TRUE</v>
      </c>
      <c r="M43" s="161">
        <f>SUM(M33:M42)</f>
        <v>0</v>
      </c>
      <c r="N43" s="121" t="str">
        <f>IF(M43=$A$34,"TRUE")</f>
        <v>TRUE</v>
      </c>
      <c r="O43" s="161">
        <f>SUM(O33:O42)</f>
        <v>0</v>
      </c>
      <c r="P43" s="121" t="str">
        <f>IF(O43=$A$34,"TRUE")</f>
        <v>TRUE</v>
      </c>
      <c r="R43" s="242" t="s">
        <v>29</v>
      </c>
      <c r="S43" s="242"/>
      <c r="T43" s="242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</row>
    <row r="44" spans="1:54" x14ac:dyDescent="0.35">
      <c r="A44" s="34"/>
      <c r="B44" s="6" t="s">
        <v>5</v>
      </c>
      <c r="C44" s="23"/>
      <c r="D44" s="83"/>
      <c r="E44" s="83"/>
      <c r="F44" s="84"/>
      <c r="G44" s="34"/>
      <c r="H44" s="34"/>
      <c r="J44" s="191"/>
      <c r="K44" s="168"/>
      <c r="L44" s="169"/>
      <c r="M44" s="170"/>
      <c r="N44" s="169"/>
      <c r="O44" s="170"/>
      <c r="P44" s="169"/>
      <c r="T44" s="9"/>
      <c r="V44" s="1"/>
      <c r="Y44" s="1"/>
      <c r="AA44" s="1"/>
      <c r="AB44" s="1"/>
      <c r="AC44" s="1"/>
    </row>
    <row r="45" spans="1:54" x14ac:dyDescent="0.35">
      <c r="A45" s="41" t="s">
        <v>28</v>
      </c>
      <c r="B45" s="20">
        <v>1</v>
      </c>
      <c r="C45" s="19"/>
      <c r="D45" s="19"/>
      <c r="E45" s="19"/>
      <c r="F45" s="19"/>
      <c r="G45" s="22"/>
      <c r="H45" s="22"/>
      <c r="J45" s="178">
        <f>B45</f>
        <v>1</v>
      </c>
      <c r="K45" s="110">
        <f>COUNTIF($D$45:$F$56,L45)</f>
        <v>0</v>
      </c>
      <c r="L45" s="78">
        <f>$G$13</f>
        <v>0</v>
      </c>
      <c r="M45" s="99">
        <f>COUNTIF($D$45:$F$56,N45)</f>
        <v>0</v>
      </c>
      <c r="N45" s="78">
        <f>$G$16</f>
        <v>0</v>
      </c>
      <c r="O45" s="99">
        <f>COUNTIF($D$45:$F$56,P45)</f>
        <v>0</v>
      </c>
      <c r="P45" s="78">
        <f>$G$20</f>
        <v>0</v>
      </c>
      <c r="T45" s="9"/>
      <c r="U45" s="9"/>
      <c r="W45" s="9"/>
      <c r="X45" s="9"/>
      <c r="Z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</row>
    <row r="46" spans="1:54" x14ac:dyDescent="0.35">
      <c r="A46" s="42">
        <f>COUNTA(C45:C56)</f>
        <v>0</v>
      </c>
      <c r="B46" s="20">
        <v>1</v>
      </c>
      <c r="C46" s="19"/>
      <c r="D46" s="19"/>
      <c r="E46" s="19"/>
      <c r="F46" s="19"/>
      <c r="G46" s="22"/>
      <c r="H46" s="22"/>
      <c r="J46" s="180"/>
      <c r="K46" s="110">
        <f t="shared" ref="K46:M54" si="2">COUNTIF($D$45:$F$56,L46)</f>
        <v>0</v>
      </c>
      <c r="L46" s="78">
        <f>$G$14</f>
        <v>0</v>
      </c>
      <c r="M46" s="99">
        <f t="shared" si="2"/>
        <v>0</v>
      </c>
      <c r="N46" s="78">
        <f>$G$17</f>
        <v>0</v>
      </c>
      <c r="O46" s="99">
        <f t="shared" ref="O46:O47" si="3">COUNTIF($D$45:$F$56,P46)</f>
        <v>0</v>
      </c>
      <c r="P46" s="78">
        <f>$G$21</f>
        <v>0</v>
      </c>
      <c r="T46" s="9"/>
      <c r="U46" s="9"/>
      <c r="W46" s="9"/>
      <c r="X46" s="9"/>
      <c r="Z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</row>
    <row r="47" spans="1:54" x14ac:dyDescent="0.35">
      <c r="A47" s="22"/>
      <c r="B47" s="20">
        <v>1</v>
      </c>
      <c r="C47" s="19"/>
      <c r="D47" s="19"/>
      <c r="E47" s="19"/>
      <c r="F47" s="19"/>
      <c r="G47" s="22"/>
      <c r="H47" s="22"/>
      <c r="J47" s="180"/>
      <c r="K47" s="110">
        <f t="shared" si="2"/>
        <v>0</v>
      </c>
      <c r="L47" s="78">
        <f>$G$15</f>
        <v>0</v>
      </c>
      <c r="M47" s="99">
        <f t="shared" si="2"/>
        <v>0</v>
      </c>
      <c r="N47" s="78">
        <f>$G$18</f>
        <v>0</v>
      </c>
      <c r="O47" s="99">
        <f t="shared" si="3"/>
        <v>0</v>
      </c>
      <c r="P47" s="78">
        <f>$G$22</f>
        <v>0</v>
      </c>
      <c r="T47" s="9"/>
      <c r="U47" s="9"/>
      <c r="W47" s="9"/>
      <c r="X47" s="9"/>
      <c r="Z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</row>
    <row r="48" spans="1:54" x14ac:dyDescent="0.35">
      <c r="A48" s="22"/>
      <c r="B48" s="20">
        <v>1</v>
      </c>
      <c r="C48" s="19"/>
      <c r="D48" s="19"/>
      <c r="E48" s="19"/>
      <c r="F48" s="19"/>
      <c r="G48" s="22"/>
      <c r="H48" s="22"/>
      <c r="J48" s="179"/>
      <c r="K48" s="163"/>
      <c r="L48" s="164"/>
      <c r="M48" s="165"/>
      <c r="N48" s="164"/>
      <c r="O48" s="165"/>
      <c r="P48" s="164"/>
      <c r="T48" s="9"/>
      <c r="U48" s="9"/>
      <c r="W48" s="9"/>
      <c r="X48" s="9"/>
      <c r="Z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</row>
    <row r="49" spans="1:29" x14ac:dyDescent="0.35">
      <c r="A49" s="22"/>
      <c r="B49" s="20">
        <v>1</v>
      </c>
      <c r="C49" s="19"/>
      <c r="D49" s="19"/>
      <c r="E49" s="19"/>
      <c r="F49" s="19"/>
      <c r="G49" s="22"/>
      <c r="H49" s="22"/>
      <c r="J49" s="179"/>
      <c r="K49" s="111"/>
      <c r="L49" s="21"/>
      <c r="M49" s="100"/>
      <c r="N49" s="21"/>
      <c r="O49" s="100"/>
      <c r="P49" s="21"/>
      <c r="T49" s="9"/>
      <c r="U49" s="9"/>
    </row>
    <row r="50" spans="1:29" x14ac:dyDescent="0.35">
      <c r="A50" s="22"/>
      <c r="B50" s="20">
        <v>1</v>
      </c>
      <c r="C50" s="145"/>
      <c r="D50" s="145"/>
      <c r="E50" s="145"/>
      <c r="F50" s="145"/>
      <c r="G50" s="204"/>
      <c r="H50" s="204"/>
      <c r="J50" s="179"/>
      <c r="K50" s="111"/>
      <c r="L50" s="21"/>
      <c r="M50" s="100"/>
      <c r="N50" s="21"/>
      <c r="O50" s="100"/>
      <c r="P50" s="21"/>
      <c r="T50" s="9"/>
      <c r="U50" s="9"/>
      <c r="W50" s="4"/>
      <c r="X50" s="4"/>
    </row>
    <row r="51" spans="1:29" x14ac:dyDescent="0.35">
      <c r="A51" s="22"/>
      <c r="B51" s="20">
        <v>1</v>
      </c>
      <c r="C51" s="19"/>
      <c r="D51" s="19"/>
      <c r="E51" s="19"/>
      <c r="F51" s="19"/>
      <c r="G51" s="204"/>
      <c r="H51" s="204"/>
      <c r="J51" s="179"/>
      <c r="K51" s="111"/>
      <c r="L51" s="21"/>
      <c r="M51" s="100"/>
      <c r="N51" s="21"/>
      <c r="O51" s="100"/>
      <c r="P51" s="21"/>
      <c r="T51" s="9"/>
      <c r="U51" s="9"/>
    </row>
    <row r="52" spans="1:29" x14ac:dyDescent="0.35">
      <c r="A52" s="22"/>
      <c r="B52" s="20">
        <v>1</v>
      </c>
      <c r="C52" s="19"/>
      <c r="D52" s="19"/>
      <c r="E52" s="19"/>
      <c r="F52" s="19"/>
      <c r="G52" s="22"/>
      <c r="H52" s="22"/>
      <c r="J52" s="179"/>
      <c r="K52" s="111"/>
      <c r="L52" s="21"/>
      <c r="M52" s="100"/>
      <c r="N52" s="21"/>
      <c r="O52" s="100"/>
      <c r="P52" s="21"/>
      <c r="T52" s="9"/>
      <c r="U52" s="9"/>
    </row>
    <row r="53" spans="1:29" x14ac:dyDescent="0.35">
      <c r="A53" s="22"/>
      <c r="B53" s="20">
        <v>1</v>
      </c>
      <c r="C53" s="19"/>
      <c r="D53" s="19"/>
      <c r="E53" s="19"/>
      <c r="F53" s="19"/>
      <c r="G53" s="22"/>
      <c r="H53" s="22"/>
      <c r="J53" s="179"/>
      <c r="K53" s="111"/>
      <c r="L53" s="21"/>
      <c r="M53" s="100"/>
      <c r="N53" s="21"/>
      <c r="O53" s="100"/>
      <c r="P53" s="21"/>
      <c r="T53" s="9"/>
      <c r="U53" s="9"/>
    </row>
    <row r="54" spans="1:29" x14ac:dyDescent="0.35">
      <c r="A54" s="22"/>
      <c r="B54" s="20">
        <v>1</v>
      </c>
      <c r="C54" s="19"/>
      <c r="D54" s="19"/>
      <c r="E54" s="19"/>
      <c r="F54" s="19"/>
      <c r="G54" s="22"/>
      <c r="H54" s="22"/>
      <c r="J54" s="179"/>
      <c r="K54" s="162">
        <f t="shared" si="2"/>
        <v>0</v>
      </c>
      <c r="L54" s="137">
        <f>$G$23</f>
        <v>0</v>
      </c>
      <c r="M54" s="119">
        <f t="shared" si="2"/>
        <v>0</v>
      </c>
      <c r="N54" s="137">
        <f>$G$24</f>
        <v>0</v>
      </c>
      <c r="O54" s="119">
        <f t="shared" ref="O54" si="4">COUNTIF($D$45:$F$56,P54)</f>
        <v>0</v>
      </c>
      <c r="P54" s="137">
        <f>$G$25</f>
        <v>0</v>
      </c>
      <c r="R54" s="11"/>
      <c r="T54" s="9"/>
      <c r="U54" s="9"/>
    </row>
    <row r="55" spans="1:29" ht="27" thickBot="1" x14ac:dyDescent="0.4">
      <c r="A55" s="22"/>
      <c r="B55" s="20">
        <v>1</v>
      </c>
      <c r="C55" s="19"/>
      <c r="D55" s="19"/>
      <c r="E55" s="19"/>
      <c r="F55" s="19"/>
      <c r="G55" s="22"/>
      <c r="H55" s="22"/>
      <c r="J55" s="179"/>
      <c r="K55" s="166">
        <f>SUM(K45:K54)</f>
        <v>0</v>
      </c>
      <c r="L55" s="122" t="str">
        <f>IF(K55=$A$46,"TRUE")</f>
        <v>TRUE</v>
      </c>
      <c r="M55" s="167">
        <f>SUM(M45:M54)</f>
        <v>0</v>
      </c>
      <c r="N55" s="122" t="str">
        <f>IF(M55=$A$46,"TRUE")</f>
        <v>TRUE</v>
      </c>
      <c r="O55" s="167">
        <f>SUM(O45:O54)</f>
        <v>0</v>
      </c>
      <c r="P55" s="122" t="str">
        <f>IF(O55=$A$46,"TRUE")</f>
        <v>TRUE</v>
      </c>
      <c r="Q55" s="11"/>
      <c r="S55" s="11"/>
      <c r="T55" s="11"/>
      <c r="U55" s="11"/>
      <c r="V55" s="11"/>
      <c r="Y55" s="11"/>
      <c r="Z55" s="4"/>
      <c r="AA55" s="11"/>
    </row>
    <row r="56" spans="1:29" s="4" customFormat="1" x14ac:dyDescent="0.35">
      <c r="A56" s="22"/>
      <c r="B56" s="20">
        <v>1</v>
      </c>
      <c r="C56" s="22"/>
      <c r="D56" s="22"/>
      <c r="E56" s="22"/>
      <c r="F56" s="19"/>
      <c r="G56" s="22"/>
      <c r="H56" s="22"/>
      <c r="I56" s="48"/>
      <c r="J56" s="179"/>
      <c r="K56" s="163"/>
      <c r="L56" s="164"/>
      <c r="M56" s="165"/>
      <c r="N56" s="164"/>
      <c r="O56" s="165"/>
      <c r="P56" s="164"/>
      <c r="Q56" s="9"/>
      <c r="R56" s="9"/>
      <c r="S56" s="9"/>
      <c r="T56" s="9"/>
      <c r="U56" s="9"/>
      <c r="V56" s="9"/>
      <c r="W56" s="1"/>
      <c r="X56" s="1"/>
      <c r="Y56" s="9"/>
      <c r="Z56" s="1"/>
      <c r="AA56" s="9"/>
      <c r="AB56" s="11"/>
      <c r="AC56" s="11"/>
    </row>
    <row r="57" spans="1:29" x14ac:dyDescent="0.35">
      <c r="A57" s="38" t="s">
        <v>28</v>
      </c>
      <c r="B57" s="6">
        <v>2</v>
      </c>
      <c r="C57" s="23"/>
      <c r="D57" s="83"/>
      <c r="E57" s="83"/>
      <c r="F57" s="84"/>
      <c r="G57" s="34"/>
      <c r="H57" s="34"/>
      <c r="J57" s="190">
        <f>B57</f>
        <v>2</v>
      </c>
      <c r="K57" s="107">
        <f>COUNTIF($D$57:$F$68,L57)</f>
        <v>0</v>
      </c>
      <c r="L57" s="68">
        <f>$G$13</f>
        <v>0</v>
      </c>
      <c r="M57" s="107">
        <f>COUNTIF($D$57:$F$68,N57)</f>
        <v>0</v>
      </c>
      <c r="N57" s="68">
        <f>$G$16</f>
        <v>0</v>
      </c>
      <c r="O57" s="107">
        <f>COUNTIF($D$57:$F$68,P57)</f>
        <v>0</v>
      </c>
      <c r="P57" s="68">
        <f>$G$20</f>
        <v>0</v>
      </c>
      <c r="T57" s="9"/>
      <c r="U57" s="9"/>
    </row>
    <row r="58" spans="1:29" x14ac:dyDescent="0.35">
      <c r="A58" s="40">
        <f>COUNTA(C57:C68)</f>
        <v>0</v>
      </c>
      <c r="B58" s="6">
        <v>2</v>
      </c>
      <c r="C58" s="23"/>
      <c r="D58" s="83"/>
      <c r="E58" s="83"/>
      <c r="F58" s="84"/>
      <c r="G58" s="34"/>
      <c r="H58" s="34"/>
      <c r="J58" s="177"/>
      <c r="K58" s="107">
        <f t="shared" ref="K58:M66" si="5">COUNTIF($D$57:$F$68,L58)</f>
        <v>0</v>
      </c>
      <c r="L58" s="68">
        <f>$G$14</f>
        <v>0</v>
      </c>
      <c r="M58" s="107">
        <f t="shared" si="5"/>
        <v>0</v>
      </c>
      <c r="N58" s="68">
        <f>$G$17</f>
        <v>0</v>
      </c>
      <c r="O58" s="107">
        <f t="shared" ref="O58:O59" si="6">COUNTIF($D$57:$F$68,P58)</f>
        <v>0</v>
      </c>
      <c r="P58" s="68">
        <f>$G$21</f>
        <v>0</v>
      </c>
      <c r="T58" s="9"/>
      <c r="U58" s="9"/>
    </row>
    <row r="59" spans="1:29" x14ac:dyDescent="0.35">
      <c r="A59" s="34"/>
      <c r="B59" s="6">
        <v>2</v>
      </c>
      <c r="C59" s="23"/>
      <c r="D59" s="83"/>
      <c r="E59" s="83"/>
      <c r="F59" s="84"/>
      <c r="G59" s="34"/>
      <c r="H59" s="34"/>
      <c r="J59" s="177"/>
      <c r="K59" s="107">
        <f t="shared" si="5"/>
        <v>0</v>
      </c>
      <c r="L59" s="68">
        <f>$G$15</f>
        <v>0</v>
      </c>
      <c r="M59" s="107">
        <f t="shared" si="5"/>
        <v>0</v>
      </c>
      <c r="N59" s="68">
        <f>$G$18</f>
        <v>0</v>
      </c>
      <c r="O59" s="107">
        <f t="shared" si="6"/>
        <v>0</v>
      </c>
      <c r="P59" s="68">
        <f>$G$22</f>
        <v>0</v>
      </c>
      <c r="T59" s="9"/>
      <c r="U59" s="9"/>
    </row>
    <row r="60" spans="1:29" x14ac:dyDescent="0.35">
      <c r="A60" s="34"/>
      <c r="B60" s="6">
        <v>2</v>
      </c>
      <c r="C60" s="23"/>
      <c r="D60" s="83"/>
      <c r="E60" s="83"/>
      <c r="F60" s="84"/>
      <c r="G60" s="34"/>
      <c r="H60" s="34"/>
      <c r="J60" s="177"/>
      <c r="K60" s="152"/>
      <c r="L60" s="153"/>
      <c r="M60" s="154"/>
      <c r="N60" s="153"/>
      <c r="O60" s="154"/>
      <c r="P60" s="153"/>
      <c r="T60" s="9"/>
      <c r="U60" s="9"/>
    </row>
    <row r="61" spans="1:29" x14ac:dyDescent="0.35">
      <c r="A61" s="34"/>
      <c r="B61" s="6">
        <v>2</v>
      </c>
      <c r="C61" s="23"/>
      <c r="D61" s="83"/>
      <c r="E61" s="83"/>
      <c r="F61" s="84"/>
      <c r="G61" s="34"/>
      <c r="H61" s="34"/>
      <c r="J61" s="177"/>
      <c r="K61" s="152"/>
      <c r="L61" s="153"/>
      <c r="M61" s="154"/>
      <c r="N61" s="153"/>
      <c r="O61" s="154"/>
      <c r="P61" s="153"/>
      <c r="T61" s="9"/>
      <c r="U61" s="9"/>
    </row>
    <row r="62" spans="1:29" ht="26" customHeight="1" x14ac:dyDescent="0.35">
      <c r="A62" s="34"/>
      <c r="B62" s="6">
        <v>2</v>
      </c>
      <c r="C62" s="23"/>
      <c r="D62" s="83"/>
      <c r="E62" s="83"/>
      <c r="F62" s="84"/>
      <c r="G62" s="205"/>
      <c r="H62" s="205"/>
      <c r="J62" s="177"/>
      <c r="K62" s="152"/>
      <c r="L62" s="153"/>
      <c r="M62" s="154"/>
      <c r="N62" s="153"/>
      <c r="O62" s="154"/>
      <c r="P62" s="153"/>
      <c r="T62" s="9"/>
      <c r="U62" s="9"/>
    </row>
    <row r="63" spans="1:29" x14ac:dyDescent="0.35">
      <c r="A63" s="34"/>
      <c r="B63" s="6">
        <v>2</v>
      </c>
      <c r="C63" s="23"/>
      <c r="D63" s="83"/>
      <c r="E63" s="83"/>
      <c r="F63" s="84"/>
      <c r="G63" s="205"/>
      <c r="H63" s="205"/>
      <c r="J63" s="177"/>
      <c r="K63" s="152"/>
      <c r="L63" s="153"/>
      <c r="M63" s="154"/>
      <c r="N63" s="153"/>
      <c r="O63" s="154"/>
      <c r="P63" s="153"/>
    </row>
    <row r="64" spans="1:29" x14ac:dyDescent="0.35">
      <c r="A64" s="34"/>
      <c r="B64" s="6">
        <v>2</v>
      </c>
      <c r="C64" s="23"/>
      <c r="D64" s="83"/>
      <c r="E64" s="83"/>
      <c r="F64" s="84"/>
      <c r="G64" s="205"/>
      <c r="H64" s="205"/>
      <c r="J64" s="177"/>
      <c r="K64" s="152"/>
      <c r="L64" s="153"/>
      <c r="M64" s="154"/>
      <c r="N64" s="153"/>
      <c r="O64" s="154"/>
      <c r="P64" s="153"/>
    </row>
    <row r="65" spans="1:21" x14ac:dyDescent="0.35">
      <c r="A65" s="34"/>
      <c r="B65" s="6">
        <v>2</v>
      </c>
      <c r="C65" s="23"/>
      <c r="D65" s="83"/>
      <c r="E65" s="83"/>
      <c r="F65" s="84"/>
      <c r="G65" s="205"/>
      <c r="H65" s="205"/>
      <c r="J65" s="177"/>
      <c r="K65" s="152"/>
      <c r="L65" s="153"/>
      <c r="M65" s="154"/>
      <c r="N65" s="153"/>
      <c r="O65" s="154"/>
      <c r="P65" s="153"/>
    </row>
    <row r="66" spans="1:21" x14ac:dyDescent="0.35">
      <c r="A66" s="34"/>
      <c r="B66" s="6">
        <v>2</v>
      </c>
      <c r="C66" s="23"/>
      <c r="D66" s="83"/>
      <c r="E66" s="83"/>
      <c r="F66" s="84"/>
      <c r="G66" s="205"/>
      <c r="H66" s="205"/>
      <c r="J66" s="177"/>
      <c r="K66" s="155">
        <f t="shared" si="5"/>
        <v>0</v>
      </c>
      <c r="L66" s="156">
        <f>$G$23</f>
        <v>0</v>
      </c>
      <c r="M66" s="157">
        <f t="shared" si="5"/>
        <v>0</v>
      </c>
      <c r="N66" s="156"/>
      <c r="O66" s="157">
        <f t="shared" ref="O66" si="7">COUNTIF($D$57:$F$68,P66)</f>
        <v>0</v>
      </c>
      <c r="P66" s="71">
        <f>$G$25</f>
        <v>0</v>
      </c>
    </row>
    <row r="67" spans="1:21" ht="27" thickBot="1" x14ac:dyDescent="0.4">
      <c r="A67" s="34"/>
      <c r="B67" s="6">
        <v>2</v>
      </c>
      <c r="C67" s="23"/>
      <c r="D67" s="83"/>
      <c r="E67" s="83"/>
      <c r="F67" s="84"/>
      <c r="G67" s="205"/>
      <c r="H67" s="205"/>
      <c r="J67" s="177"/>
      <c r="K67" s="160">
        <f>SUM(K57:K66)</f>
        <v>0</v>
      </c>
      <c r="L67" s="121" t="str">
        <f>IF(K67=A58,"TRUE")</f>
        <v>TRUE</v>
      </c>
      <c r="M67" s="161">
        <f>SUM(M57:M66)</f>
        <v>0</v>
      </c>
      <c r="N67" s="121" t="str">
        <f>IF(M67=A58,"TRUE")</f>
        <v>TRUE</v>
      </c>
      <c r="O67" s="161">
        <f>SUM(O57:O66)</f>
        <v>0</v>
      </c>
      <c r="P67" s="121" t="str">
        <f>IF(O67=A58,"TRUE")</f>
        <v>TRUE</v>
      </c>
    </row>
    <row r="68" spans="1:21" x14ac:dyDescent="0.35">
      <c r="A68" s="34"/>
      <c r="B68" s="6">
        <v>2</v>
      </c>
      <c r="C68" s="23"/>
      <c r="D68" s="83"/>
      <c r="E68" s="83"/>
      <c r="F68" s="84"/>
      <c r="G68" s="34"/>
      <c r="H68" s="34"/>
      <c r="J68" s="177"/>
      <c r="K68" s="158"/>
      <c r="L68" s="159"/>
      <c r="M68" s="130"/>
      <c r="N68" s="159"/>
      <c r="O68" s="130"/>
      <c r="P68" s="159"/>
    </row>
    <row r="69" spans="1:21" x14ac:dyDescent="0.35">
      <c r="A69" s="41" t="s">
        <v>28</v>
      </c>
      <c r="B69" s="20">
        <v>3</v>
      </c>
      <c r="C69" s="19"/>
      <c r="D69" s="19"/>
      <c r="E69" s="19"/>
      <c r="F69" s="19"/>
      <c r="G69" s="206"/>
      <c r="H69" s="206"/>
      <c r="J69" s="192">
        <f>B69</f>
        <v>3</v>
      </c>
      <c r="K69" s="111">
        <f>COUNTIF($D$69:$F$80,L69)</f>
        <v>0</v>
      </c>
      <c r="L69" s="21">
        <f>$G$13</f>
        <v>0</v>
      </c>
      <c r="M69" s="100">
        <f>COUNTIF($D$69:$F$80,N69)</f>
        <v>0</v>
      </c>
      <c r="N69" s="21">
        <f>$G$16</f>
        <v>0</v>
      </c>
      <c r="O69" s="100">
        <f>COUNTIF($D$69:$F$80,P69)</f>
        <v>0</v>
      </c>
      <c r="P69" s="21">
        <f>$G$20</f>
        <v>0</v>
      </c>
      <c r="T69" s="9"/>
      <c r="U69" s="9"/>
    </row>
    <row r="70" spans="1:21" x14ac:dyDescent="0.35">
      <c r="A70" s="42">
        <f>COUNTA(C69:C80)</f>
        <v>0</v>
      </c>
      <c r="B70" s="20">
        <v>3</v>
      </c>
      <c r="C70" s="19"/>
      <c r="D70" s="19"/>
      <c r="E70" s="19"/>
      <c r="F70" s="19"/>
      <c r="G70" s="206"/>
      <c r="H70" s="206"/>
      <c r="J70" s="179"/>
      <c r="K70" s="111">
        <f t="shared" ref="K70:M78" si="8">COUNTIF($D$69:$F$80,L70)</f>
        <v>0</v>
      </c>
      <c r="L70" s="21">
        <f>$G$14</f>
        <v>0</v>
      </c>
      <c r="M70" s="100">
        <f t="shared" si="8"/>
        <v>0</v>
      </c>
      <c r="N70" s="21">
        <f>$G$17</f>
        <v>0</v>
      </c>
      <c r="O70" s="100">
        <f t="shared" ref="O70:O71" si="9">COUNTIF($D$69:$F$80,P70)</f>
        <v>0</v>
      </c>
      <c r="P70" s="21">
        <f>$G$21</f>
        <v>0</v>
      </c>
      <c r="T70" s="9"/>
      <c r="U70" s="9"/>
    </row>
    <row r="71" spans="1:21" x14ac:dyDescent="0.35">
      <c r="A71" s="22"/>
      <c r="B71" s="20">
        <v>3</v>
      </c>
      <c r="C71" s="19"/>
      <c r="D71" s="19"/>
      <c r="E71" s="19"/>
      <c r="F71" s="19"/>
      <c r="G71" s="206"/>
      <c r="H71" s="206"/>
      <c r="J71" s="179"/>
      <c r="K71" s="111">
        <f t="shared" si="8"/>
        <v>0</v>
      </c>
      <c r="L71" s="21">
        <f>$G$15</f>
        <v>0</v>
      </c>
      <c r="M71" s="100">
        <f t="shared" si="8"/>
        <v>0</v>
      </c>
      <c r="N71" s="21">
        <f>$G$18</f>
        <v>0</v>
      </c>
      <c r="O71" s="100">
        <f t="shared" si="9"/>
        <v>0</v>
      </c>
      <c r="P71" s="78">
        <f>$G$22</f>
        <v>0</v>
      </c>
      <c r="T71" s="9"/>
      <c r="U71" s="9"/>
    </row>
    <row r="72" spans="1:21" x14ac:dyDescent="0.35">
      <c r="A72" s="22"/>
      <c r="B72" s="20">
        <v>3</v>
      </c>
      <c r="C72" s="19"/>
      <c r="D72" s="19"/>
      <c r="E72" s="19"/>
      <c r="F72" s="19"/>
      <c r="G72" s="206"/>
      <c r="H72" s="206"/>
      <c r="J72" s="179"/>
      <c r="K72" s="111"/>
      <c r="L72" s="21"/>
      <c r="M72" s="100"/>
      <c r="N72" s="21"/>
      <c r="O72" s="100"/>
      <c r="P72" s="21"/>
      <c r="T72" s="9"/>
      <c r="U72" s="9"/>
    </row>
    <row r="73" spans="1:21" x14ac:dyDescent="0.35">
      <c r="A73" s="22"/>
      <c r="B73" s="20">
        <v>3</v>
      </c>
      <c r="C73" s="19"/>
      <c r="D73" s="19"/>
      <c r="E73" s="19"/>
      <c r="F73" s="19"/>
      <c r="G73" s="206"/>
      <c r="H73" s="206"/>
      <c r="J73" s="179"/>
      <c r="K73" s="111"/>
      <c r="L73" s="21"/>
      <c r="M73" s="100"/>
      <c r="N73" s="21"/>
      <c r="O73" s="100"/>
      <c r="P73" s="21"/>
      <c r="T73" s="9"/>
      <c r="U73" s="9"/>
    </row>
    <row r="74" spans="1:21" x14ac:dyDescent="0.35">
      <c r="A74" s="22"/>
      <c r="B74" s="20">
        <v>3</v>
      </c>
      <c r="C74" s="19"/>
      <c r="D74" s="19"/>
      <c r="E74" s="145"/>
      <c r="F74" s="19"/>
      <c r="G74" s="206"/>
      <c r="H74" s="206"/>
      <c r="J74" s="179"/>
      <c r="K74" s="111"/>
      <c r="L74" s="21"/>
      <c r="M74" s="100"/>
      <c r="N74" s="21"/>
      <c r="O74" s="100"/>
      <c r="P74" s="21"/>
      <c r="T74" s="9"/>
      <c r="U74" s="9"/>
    </row>
    <row r="75" spans="1:21" x14ac:dyDescent="0.35">
      <c r="A75" s="22"/>
      <c r="B75" s="20">
        <v>3</v>
      </c>
      <c r="C75" s="19"/>
      <c r="D75" s="19"/>
      <c r="E75" s="19"/>
      <c r="F75" s="19"/>
      <c r="G75" s="207"/>
      <c r="H75" s="206"/>
      <c r="J75" s="179"/>
      <c r="K75" s="111"/>
      <c r="L75" s="21"/>
      <c r="M75" s="100"/>
      <c r="N75" s="21"/>
      <c r="O75" s="100"/>
      <c r="P75" s="21"/>
    </row>
    <row r="76" spans="1:21" x14ac:dyDescent="0.35">
      <c r="A76" s="22"/>
      <c r="B76" s="20">
        <v>3</v>
      </c>
      <c r="C76" s="19"/>
      <c r="D76" s="19"/>
      <c r="E76" s="19"/>
      <c r="F76" s="19"/>
      <c r="G76" s="206"/>
      <c r="H76" s="206"/>
      <c r="J76" s="179"/>
      <c r="K76" s="111"/>
      <c r="L76" s="21"/>
      <c r="M76" s="100"/>
      <c r="N76" s="21"/>
      <c r="O76" s="100"/>
      <c r="P76" s="21"/>
    </row>
    <row r="77" spans="1:21" x14ac:dyDescent="0.35">
      <c r="A77" s="22"/>
      <c r="B77" s="20">
        <v>3</v>
      </c>
      <c r="C77" s="19"/>
      <c r="D77" s="19"/>
      <c r="E77" s="19"/>
      <c r="F77" s="19"/>
      <c r="G77" s="206"/>
      <c r="H77" s="206"/>
      <c r="J77" s="179"/>
      <c r="K77" s="111"/>
      <c r="L77" s="21"/>
      <c r="M77" s="100"/>
      <c r="N77" s="21"/>
      <c r="O77" s="100"/>
      <c r="P77" s="21"/>
    </row>
    <row r="78" spans="1:21" x14ac:dyDescent="0.35">
      <c r="A78" s="22"/>
      <c r="B78" s="20">
        <v>3</v>
      </c>
      <c r="C78" s="19"/>
      <c r="D78" s="19"/>
      <c r="E78" s="19"/>
      <c r="F78" s="19"/>
      <c r="G78" s="22"/>
      <c r="H78" s="22"/>
      <c r="J78" s="179"/>
      <c r="K78" s="162">
        <f t="shared" si="8"/>
        <v>0</v>
      </c>
      <c r="L78" s="137">
        <f>$G$23</f>
        <v>0</v>
      </c>
      <c r="M78" s="119">
        <f t="shared" si="8"/>
        <v>0</v>
      </c>
      <c r="N78" s="137"/>
      <c r="O78" s="119">
        <f t="shared" ref="O78" si="10">COUNTIF($D$69:$F$80,P78)</f>
        <v>0</v>
      </c>
      <c r="P78" s="137">
        <f>$G$25</f>
        <v>0</v>
      </c>
    </row>
    <row r="79" spans="1:21" ht="27" thickBot="1" x14ac:dyDescent="0.4">
      <c r="A79" s="22"/>
      <c r="B79" s="20">
        <v>3</v>
      </c>
      <c r="C79" s="19"/>
      <c r="D79" s="19"/>
      <c r="E79" s="19"/>
      <c r="F79" s="19"/>
      <c r="G79" s="22"/>
      <c r="H79" s="22"/>
      <c r="J79" s="179"/>
      <c r="K79" s="166">
        <f>SUM(K69:K78)</f>
        <v>0</v>
      </c>
      <c r="L79" s="122" t="str">
        <f>IF(K79=A70,"TRUE")</f>
        <v>TRUE</v>
      </c>
      <c r="M79" s="167">
        <f>SUM(M69:M78)</f>
        <v>0</v>
      </c>
      <c r="N79" s="122" t="str">
        <f>IF(M79=A70,"TRUE")</f>
        <v>TRUE</v>
      </c>
      <c r="O79" s="167">
        <f>SUM(O69:O78)</f>
        <v>0</v>
      </c>
      <c r="P79" s="122" t="str">
        <f>IF(O79=A70,"TRUE")</f>
        <v>TRUE</v>
      </c>
    </row>
    <row r="80" spans="1:21" x14ac:dyDescent="0.35">
      <c r="A80" s="22"/>
      <c r="B80" s="20">
        <v>3</v>
      </c>
      <c r="C80" s="19"/>
      <c r="D80" s="19"/>
      <c r="E80" s="19"/>
      <c r="F80" s="19"/>
      <c r="G80" s="22"/>
      <c r="H80" s="22"/>
      <c r="J80" s="179"/>
      <c r="K80" s="163"/>
      <c r="L80" s="164"/>
      <c r="M80" s="165"/>
      <c r="N80" s="164"/>
      <c r="O80" s="165"/>
      <c r="P80" s="164"/>
    </row>
    <row r="81" spans="1:21" x14ac:dyDescent="0.35">
      <c r="A81" s="38" t="s">
        <v>28</v>
      </c>
      <c r="B81" s="6">
        <v>4</v>
      </c>
      <c r="C81" s="23"/>
      <c r="D81" s="83"/>
      <c r="E81" s="83"/>
      <c r="F81" s="84"/>
      <c r="G81" s="34"/>
      <c r="H81" s="34"/>
      <c r="J81" s="190">
        <f>B81</f>
        <v>4</v>
      </c>
      <c r="K81" s="107">
        <f>COUNTIF($D$81:$F$92,L81)</f>
        <v>0</v>
      </c>
      <c r="L81" s="68">
        <f>$G$13</f>
        <v>0</v>
      </c>
      <c r="M81" s="107">
        <f>COUNTIF($D$81:$F$92,N81)</f>
        <v>0</v>
      </c>
      <c r="N81" s="68">
        <f>$G$16</f>
        <v>0</v>
      </c>
      <c r="O81" s="107">
        <f>COUNTIF($D$81:$F$92,P81)</f>
        <v>0</v>
      </c>
      <c r="P81" s="68">
        <f>$G$20</f>
        <v>0</v>
      </c>
      <c r="T81" s="9"/>
      <c r="U81" s="9"/>
    </row>
    <row r="82" spans="1:21" x14ac:dyDescent="0.35">
      <c r="A82" s="40">
        <f>COUNTA(C81:C92)</f>
        <v>0</v>
      </c>
      <c r="B82" s="6">
        <v>4</v>
      </c>
      <c r="C82" s="23"/>
      <c r="D82" s="83"/>
      <c r="E82" s="83"/>
      <c r="F82" s="84"/>
      <c r="G82" s="34"/>
      <c r="H82" s="34"/>
      <c r="J82" s="177"/>
      <c r="K82" s="107">
        <f t="shared" ref="K82:M90" si="11">COUNTIF($D$81:$F$92,L82)</f>
        <v>0</v>
      </c>
      <c r="L82" s="68">
        <f>$G$14</f>
        <v>0</v>
      </c>
      <c r="M82" s="107">
        <f t="shared" si="11"/>
        <v>0</v>
      </c>
      <c r="N82" s="68">
        <f>$G$17</f>
        <v>0</v>
      </c>
      <c r="O82" s="107">
        <f t="shared" ref="O82:O83" si="12">COUNTIF($D$81:$F$92,P82)</f>
        <v>0</v>
      </c>
      <c r="P82" s="68">
        <f>$G$21</f>
        <v>0</v>
      </c>
      <c r="T82" s="9"/>
      <c r="U82" s="9"/>
    </row>
    <row r="83" spans="1:21" x14ac:dyDescent="0.35">
      <c r="A83" s="34"/>
      <c r="B83" s="6">
        <v>4</v>
      </c>
      <c r="C83" s="23"/>
      <c r="D83" s="83"/>
      <c r="E83" s="83"/>
      <c r="F83" s="84"/>
      <c r="G83" s="34"/>
      <c r="H83" s="34"/>
      <c r="J83" s="177"/>
      <c r="K83" s="107">
        <f t="shared" si="11"/>
        <v>0</v>
      </c>
      <c r="L83" s="68">
        <f>$G$15</f>
        <v>0</v>
      </c>
      <c r="M83" s="107">
        <f t="shared" si="11"/>
        <v>0</v>
      </c>
      <c r="N83" s="68">
        <f>$G$18</f>
        <v>0</v>
      </c>
      <c r="O83" s="107">
        <f t="shared" si="12"/>
        <v>0</v>
      </c>
      <c r="P83" s="68">
        <f>$G$22</f>
        <v>0</v>
      </c>
      <c r="T83" s="9"/>
      <c r="U83" s="9"/>
    </row>
    <row r="84" spans="1:21" x14ac:dyDescent="0.35">
      <c r="A84" s="34"/>
      <c r="B84" s="6">
        <v>4</v>
      </c>
      <c r="C84" s="23"/>
      <c r="D84" s="83"/>
      <c r="E84" s="83"/>
      <c r="F84" s="84"/>
      <c r="G84" s="34"/>
      <c r="H84" s="34"/>
      <c r="J84" s="177"/>
      <c r="K84" s="152"/>
      <c r="L84" s="153"/>
      <c r="M84" s="154"/>
      <c r="N84" s="153"/>
      <c r="O84" s="154"/>
      <c r="P84" s="153"/>
      <c r="T84" s="9"/>
      <c r="U84" s="9"/>
    </row>
    <row r="85" spans="1:21" x14ac:dyDescent="0.35">
      <c r="A85" s="34"/>
      <c r="B85" s="6">
        <v>4</v>
      </c>
      <c r="C85" s="23"/>
      <c r="D85" s="83"/>
      <c r="E85" s="83"/>
      <c r="F85" s="84"/>
      <c r="G85" s="34"/>
      <c r="H85" s="34"/>
      <c r="J85" s="177"/>
      <c r="K85" s="152"/>
      <c r="L85" s="153"/>
      <c r="M85" s="154"/>
      <c r="N85" s="153"/>
      <c r="O85" s="154"/>
      <c r="P85" s="153"/>
      <c r="T85" s="9"/>
      <c r="U85" s="9"/>
    </row>
    <row r="86" spans="1:21" x14ac:dyDescent="0.35">
      <c r="A86" s="34"/>
      <c r="B86" s="6">
        <v>4</v>
      </c>
      <c r="C86" s="23"/>
      <c r="D86" s="83"/>
      <c r="E86" s="83"/>
      <c r="F86" s="84"/>
      <c r="G86" s="34"/>
      <c r="H86" s="34"/>
      <c r="J86" s="177"/>
      <c r="K86" s="152"/>
      <c r="L86" s="153"/>
      <c r="M86" s="154"/>
      <c r="N86" s="153"/>
      <c r="O86" s="154"/>
      <c r="P86" s="153"/>
      <c r="T86" s="9"/>
      <c r="U86" s="9"/>
    </row>
    <row r="87" spans="1:21" x14ac:dyDescent="0.35">
      <c r="A87" s="34"/>
      <c r="B87" s="6">
        <v>4</v>
      </c>
      <c r="C87" s="23"/>
      <c r="D87" s="83"/>
      <c r="E87" s="83"/>
      <c r="F87" s="84"/>
      <c r="G87" s="34"/>
      <c r="H87" s="34"/>
      <c r="J87" s="177"/>
      <c r="K87" s="152"/>
      <c r="L87" s="153"/>
      <c r="M87" s="154"/>
      <c r="N87" s="153"/>
      <c r="O87" s="154"/>
      <c r="P87" s="153"/>
    </row>
    <row r="88" spans="1:21" x14ac:dyDescent="0.35">
      <c r="A88" s="34"/>
      <c r="B88" s="6">
        <v>4</v>
      </c>
      <c r="C88" s="23"/>
      <c r="D88" s="83"/>
      <c r="E88" s="83"/>
      <c r="F88" s="84"/>
      <c r="G88" s="34"/>
      <c r="H88" s="34"/>
      <c r="J88" s="177"/>
      <c r="K88" s="152"/>
      <c r="L88" s="153"/>
      <c r="M88" s="154"/>
      <c r="N88" s="153"/>
      <c r="O88" s="154"/>
      <c r="P88" s="153"/>
    </row>
    <row r="89" spans="1:21" x14ac:dyDescent="0.35">
      <c r="A89" s="34"/>
      <c r="B89" s="6">
        <v>4</v>
      </c>
      <c r="C89" s="23"/>
      <c r="D89" s="83"/>
      <c r="E89" s="83"/>
      <c r="F89" s="84"/>
      <c r="G89" s="34"/>
      <c r="H89" s="34"/>
      <c r="J89" s="177"/>
      <c r="K89" s="152"/>
      <c r="L89" s="153"/>
      <c r="M89" s="154"/>
      <c r="N89" s="153"/>
      <c r="O89" s="154"/>
      <c r="P89" s="153"/>
    </row>
    <row r="90" spans="1:21" x14ac:dyDescent="0.35">
      <c r="A90" s="34"/>
      <c r="B90" s="6">
        <v>4</v>
      </c>
      <c r="C90" s="23"/>
      <c r="D90" s="83"/>
      <c r="E90" s="83"/>
      <c r="F90" s="84"/>
      <c r="G90" s="34"/>
      <c r="H90" s="34"/>
      <c r="J90" s="177"/>
      <c r="K90" s="155">
        <f t="shared" si="11"/>
        <v>0</v>
      </c>
      <c r="L90" s="156">
        <f>$G$23</f>
        <v>0</v>
      </c>
      <c r="M90" s="157">
        <f t="shared" si="11"/>
        <v>0</v>
      </c>
      <c r="N90" s="156">
        <f>$G$24</f>
        <v>0</v>
      </c>
      <c r="O90" s="157">
        <f t="shared" ref="O90" si="13">COUNTIF($D$81:$F$92,P90)</f>
        <v>0</v>
      </c>
      <c r="P90" s="156">
        <f>$G$25</f>
        <v>0</v>
      </c>
    </row>
    <row r="91" spans="1:21" ht="27" thickBot="1" x14ac:dyDescent="0.4">
      <c r="A91" s="34"/>
      <c r="B91" s="6">
        <v>4</v>
      </c>
      <c r="C91" s="23"/>
      <c r="D91" s="83"/>
      <c r="E91" s="83"/>
      <c r="F91" s="84"/>
      <c r="G91" s="34"/>
      <c r="H91" s="34"/>
      <c r="J91" s="177"/>
      <c r="K91" s="160">
        <f>SUM(K81:K90)</f>
        <v>0</v>
      </c>
      <c r="L91" s="121" t="str">
        <f>IF(K91=A82,"TRUE")</f>
        <v>TRUE</v>
      </c>
      <c r="M91" s="161">
        <f>SUM(M81:M90)</f>
        <v>0</v>
      </c>
      <c r="N91" s="121" t="str">
        <f>IF(M91=A82,"TRUE")</f>
        <v>TRUE</v>
      </c>
      <c r="O91" s="161">
        <f>SUM(O81:O90)</f>
        <v>0</v>
      </c>
      <c r="P91" s="121" t="str">
        <f>IF(O91=A82,"TRUE")</f>
        <v>TRUE</v>
      </c>
    </row>
    <row r="92" spans="1:21" x14ac:dyDescent="0.35">
      <c r="A92" s="34"/>
      <c r="B92" s="6">
        <v>4</v>
      </c>
      <c r="C92" s="23"/>
      <c r="D92" s="83"/>
      <c r="E92" s="83"/>
      <c r="F92" s="84"/>
      <c r="G92" s="34"/>
      <c r="H92" s="34"/>
      <c r="J92" s="177"/>
      <c r="K92" s="158"/>
      <c r="L92" s="159"/>
      <c r="M92" s="130"/>
      <c r="N92" s="159"/>
      <c r="O92" s="130"/>
      <c r="P92" s="159"/>
    </row>
    <row r="93" spans="1:21" x14ac:dyDescent="0.35">
      <c r="A93" s="41" t="s">
        <v>28</v>
      </c>
      <c r="B93" s="20">
        <v>5</v>
      </c>
      <c r="C93" s="19"/>
      <c r="D93" s="19"/>
      <c r="E93" s="19"/>
      <c r="F93" s="19"/>
      <c r="G93" s="22"/>
      <c r="H93" s="22"/>
      <c r="J93" s="192">
        <f>B93</f>
        <v>5</v>
      </c>
      <c r="K93" s="111">
        <f>COUNTIF($D$93:$F$104,L93)</f>
        <v>0</v>
      </c>
      <c r="L93" s="21">
        <f>$G$13</f>
        <v>0</v>
      </c>
      <c r="M93" s="100">
        <f>COUNTIF($D$93:$F$104,N93)</f>
        <v>0</v>
      </c>
      <c r="N93" s="21">
        <f>$G$16</f>
        <v>0</v>
      </c>
      <c r="O93" s="100">
        <f>COUNTIF($D$93:$F$104,P93)</f>
        <v>0</v>
      </c>
      <c r="P93" s="21">
        <f>$G$20</f>
        <v>0</v>
      </c>
      <c r="T93" s="9"/>
      <c r="U93" s="9"/>
    </row>
    <row r="94" spans="1:21" x14ac:dyDescent="0.35">
      <c r="A94" s="42">
        <f>COUNTA(C93:C104)</f>
        <v>0</v>
      </c>
      <c r="B94" s="20">
        <v>5</v>
      </c>
      <c r="C94" s="19"/>
      <c r="D94" s="19"/>
      <c r="E94" s="19"/>
      <c r="F94" s="19"/>
      <c r="G94" s="22"/>
      <c r="H94" s="22"/>
      <c r="J94" s="179"/>
      <c r="K94" s="111">
        <f t="shared" ref="K94:M102" si="14">COUNTIF($D$93:$F$104,L94)</f>
        <v>0</v>
      </c>
      <c r="L94" s="21">
        <f>$G$14</f>
        <v>0</v>
      </c>
      <c r="M94" s="100">
        <f t="shared" si="14"/>
        <v>0</v>
      </c>
      <c r="N94" s="21">
        <f>$G$17</f>
        <v>0</v>
      </c>
      <c r="O94" s="100">
        <f t="shared" ref="O94" si="15">COUNTIF($D$93:$F$104,P94)</f>
        <v>0</v>
      </c>
      <c r="P94" s="21">
        <f>$G$21</f>
        <v>0</v>
      </c>
      <c r="T94" s="9"/>
      <c r="U94" s="9"/>
    </row>
    <row r="95" spans="1:21" x14ac:dyDescent="0.35">
      <c r="A95" s="22"/>
      <c r="B95" s="20">
        <v>5</v>
      </c>
      <c r="C95" s="19"/>
      <c r="D95" s="19"/>
      <c r="E95" s="19"/>
      <c r="F95" s="19"/>
      <c r="G95" s="22"/>
      <c r="H95" s="22"/>
      <c r="J95" s="179"/>
      <c r="K95" s="111">
        <f t="shared" si="14"/>
        <v>0</v>
      </c>
      <c r="L95" s="21">
        <f>$G$15</f>
        <v>0</v>
      </c>
      <c r="M95" s="100">
        <f t="shared" si="14"/>
        <v>0</v>
      </c>
      <c r="N95" s="21">
        <f>$G$18</f>
        <v>0</v>
      </c>
      <c r="O95" s="100">
        <f t="shared" ref="O95" si="16">COUNTIF($D$93:$F$104,P95)</f>
        <v>0</v>
      </c>
      <c r="P95" s="78">
        <f>$G$22</f>
        <v>0</v>
      </c>
      <c r="T95" s="9"/>
      <c r="U95" s="9"/>
    </row>
    <row r="96" spans="1:21" x14ac:dyDescent="0.35">
      <c r="A96" s="22"/>
      <c r="B96" s="20">
        <v>5</v>
      </c>
      <c r="C96" s="19"/>
      <c r="D96" s="19"/>
      <c r="E96" s="19"/>
      <c r="F96" s="19"/>
      <c r="G96" s="22"/>
      <c r="H96" s="22"/>
      <c r="J96" s="179"/>
      <c r="K96" s="111"/>
      <c r="L96" s="21"/>
      <c r="M96" s="100"/>
      <c r="N96" s="21"/>
      <c r="O96" s="100"/>
      <c r="P96" s="21"/>
      <c r="T96" s="9"/>
      <c r="U96" s="9"/>
    </row>
    <row r="97" spans="1:21" x14ac:dyDescent="0.35">
      <c r="A97" s="22"/>
      <c r="B97" s="20">
        <v>5</v>
      </c>
      <c r="C97" s="19"/>
      <c r="D97" s="19"/>
      <c r="E97" s="19"/>
      <c r="F97" s="19"/>
      <c r="G97" s="22"/>
      <c r="H97" s="22"/>
      <c r="J97" s="179"/>
      <c r="K97" s="111"/>
      <c r="L97" s="21"/>
      <c r="M97" s="100"/>
      <c r="N97" s="21"/>
      <c r="O97" s="100"/>
      <c r="P97" s="21"/>
      <c r="T97" s="9"/>
      <c r="U97" s="9"/>
    </row>
    <row r="98" spans="1:21" x14ac:dyDescent="0.35">
      <c r="A98" s="22"/>
      <c r="B98" s="20">
        <v>5</v>
      </c>
      <c r="C98" s="19"/>
      <c r="D98" s="19"/>
      <c r="E98" s="19"/>
      <c r="F98" s="19"/>
      <c r="G98" s="22"/>
      <c r="H98" s="22"/>
      <c r="J98" s="179"/>
      <c r="K98" s="111"/>
      <c r="L98" s="21"/>
      <c r="M98" s="100"/>
      <c r="N98" s="21"/>
      <c r="O98" s="100"/>
      <c r="P98" s="21"/>
      <c r="T98" s="9"/>
      <c r="U98" s="9"/>
    </row>
    <row r="99" spans="1:21" x14ac:dyDescent="0.35">
      <c r="A99" s="22"/>
      <c r="B99" s="20">
        <v>5</v>
      </c>
      <c r="C99" s="19"/>
      <c r="D99" s="19"/>
      <c r="E99" s="19"/>
      <c r="F99" s="19"/>
      <c r="G99" s="22"/>
      <c r="H99" s="22"/>
      <c r="J99" s="179"/>
      <c r="K99" s="111"/>
      <c r="L99" s="21"/>
      <c r="M99" s="100"/>
      <c r="N99" s="21"/>
      <c r="O99" s="100"/>
      <c r="P99" s="21"/>
    </row>
    <row r="100" spans="1:21" x14ac:dyDescent="0.35">
      <c r="A100" s="22"/>
      <c r="B100" s="20">
        <v>5</v>
      </c>
      <c r="C100" s="19"/>
      <c r="D100" s="19"/>
      <c r="E100" s="19"/>
      <c r="F100" s="19"/>
      <c r="G100" s="22"/>
      <c r="H100" s="22"/>
      <c r="J100" s="179"/>
      <c r="K100" s="111"/>
      <c r="L100" s="21"/>
      <c r="M100" s="100"/>
      <c r="N100" s="21"/>
      <c r="O100" s="100"/>
      <c r="P100" s="21"/>
    </row>
    <row r="101" spans="1:21" x14ac:dyDescent="0.35">
      <c r="A101" s="22"/>
      <c r="B101" s="20">
        <v>5</v>
      </c>
      <c r="C101" s="19"/>
      <c r="D101" s="19"/>
      <c r="E101" s="19"/>
      <c r="F101" s="19"/>
      <c r="G101" s="22"/>
      <c r="H101" s="22"/>
      <c r="J101" s="179"/>
      <c r="K101" s="111"/>
      <c r="L101" s="21"/>
      <c r="M101" s="100"/>
      <c r="N101" s="21"/>
      <c r="O101" s="100"/>
      <c r="P101" s="21"/>
    </row>
    <row r="102" spans="1:21" x14ac:dyDescent="0.35">
      <c r="A102" s="22"/>
      <c r="B102" s="20">
        <v>5</v>
      </c>
      <c r="C102" s="19"/>
      <c r="D102" s="19"/>
      <c r="E102" s="19"/>
      <c r="F102" s="19"/>
      <c r="G102" s="22"/>
      <c r="H102" s="22"/>
      <c r="J102" s="179"/>
      <c r="K102" s="162">
        <f t="shared" si="14"/>
        <v>0</v>
      </c>
      <c r="L102" s="137">
        <f>$G$23</f>
        <v>0</v>
      </c>
      <c r="M102" s="119">
        <f t="shared" si="14"/>
        <v>0</v>
      </c>
      <c r="N102" s="137">
        <f>$G$24</f>
        <v>0</v>
      </c>
      <c r="O102" s="119">
        <f t="shared" ref="O102" si="17">COUNTIF($D$93:$F$104,P102)</f>
        <v>0</v>
      </c>
      <c r="P102" s="137">
        <f>$G$25</f>
        <v>0</v>
      </c>
    </row>
    <row r="103" spans="1:21" ht="27" thickBot="1" x14ac:dyDescent="0.4">
      <c r="A103" s="22"/>
      <c r="B103" s="20">
        <v>5</v>
      </c>
      <c r="C103" s="19"/>
      <c r="D103" s="19"/>
      <c r="E103" s="19"/>
      <c r="F103" s="19"/>
      <c r="G103" s="22"/>
      <c r="H103" s="22"/>
      <c r="J103" s="179"/>
      <c r="K103" s="166">
        <f>SUM(K93:K102)</f>
        <v>0</v>
      </c>
      <c r="L103" s="122" t="str">
        <f>IF(K103=A94,"TRUE")</f>
        <v>TRUE</v>
      </c>
      <c r="M103" s="167">
        <f>SUM(M93:M102)</f>
        <v>0</v>
      </c>
      <c r="N103" s="122" t="str">
        <f>IF(M103=A94,"TRUE")</f>
        <v>TRUE</v>
      </c>
      <c r="O103" s="167">
        <f>SUM(O93:O102)</f>
        <v>0</v>
      </c>
      <c r="P103" s="122" t="str">
        <f>IF(O103=A94,"TRUE")</f>
        <v>TRUE</v>
      </c>
    </row>
    <row r="104" spans="1:21" x14ac:dyDescent="0.35">
      <c r="A104" s="22"/>
      <c r="B104" s="20">
        <v>5</v>
      </c>
      <c r="C104" s="19"/>
      <c r="D104" s="19"/>
      <c r="E104" s="19"/>
      <c r="F104" s="19"/>
      <c r="G104" s="22"/>
      <c r="H104" s="22"/>
      <c r="J104" s="179"/>
      <c r="K104" s="163"/>
      <c r="L104" s="164"/>
      <c r="M104" s="165"/>
      <c r="N104" s="164"/>
      <c r="O104" s="165"/>
      <c r="P104" s="164"/>
    </row>
    <row r="105" spans="1:21" x14ac:dyDescent="0.35">
      <c r="A105" s="38" t="s">
        <v>28</v>
      </c>
      <c r="B105" s="6">
        <v>6</v>
      </c>
      <c r="C105" s="23"/>
      <c r="D105" s="83"/>
      <c r="E105" s="83"/>
      <c r="F105" s="84"/>
      <c r="G105" s="34"/>
      <c r="H105" s="34"/>
      <c r="J105" s="190">
        <f>B105</f>
        <v>6</v>
      </c>
      <c r="K105" s="107">
        <f>COUNTIF($D$105:$F$116,L105)</f>
        <v>0</v>
      </c>
      <c r="L105" s="68">
        <f>$G$13</f>
        <v>0</v>
      </c>
      <c r="M105" s="107">
        <f>COUNTIF($D$105:$F$116,N105)</f>
        <v>0</v>
      </c>
      <c r="N105" s="68">
        <f>$G$16</f>
        <v>0</v>
      </c>
      <c r="O105" s="107">
        <f>COUNTIF($D$105:$F$116,P105)</f>
        <v>0</v>
      </c>
      <c r="P105" s="68">
        <f>$G$20</f>
        <v>0</v>
      </c>
      <c r="T105" s="9"/>
      <c r="U105" s="9"/>
    </row>
    <row r="106" spans="1:21" x14ac:dyDescent="0.35">
      <c r="A106" s="40">
        <f>COUNTA(C105:C116)</f>
        <v>0</v>
      </c>
      <c r="B106" s="6">
        <v>6</v>
      </c>
      <c r="C106" s="23"/>
      <c r="D106" s="83"/>
      <c r="E106" s="83"/>
      <c r="F106" s="84"/>
      <c r="G106" s="34"/>
      <c r="H106" s="34"/>
      <c r="J106" s="177"/>
      <c r="K106" s="107">
        <f t="shared" ref="K106:M114" si="18">COUNTIF($D$105:$F$116,L106)</f>
        <v>0</v>
      </c>
      <c r="L106" s="68">
        <f>$G$14</f>
        <v>0</v>
      </c>
      <c r="M106" s="107">
        <f t="shared" si="18"/>
        <v>0</v>
      </c>
      <c r="N106" s="68">
        <f>$G$17</f>
        <v>0</v>
      </c>
      <c r="O106" s="107">
        <f t="shared" ref="O106" si="19">COUNTIF($D$105:$F$116,P106)</f>
        <v>0</v>
      </c>
      <c r="P106" s="68">
        <f>$G$21</f>
        <v>0</v>
      </c>
      <c r="T106" s="9"/>
      <c r="U106" s="9"/>
    </row>
    <row r="107" spans="1:21" x14ac:dyDescent="0.35">
      <c r="A107" s="34"/>
      <c r="B107" s="6">
        <v>6</v>
      </c>
      <c r="C107" s="23"/>
      <c r="D107" s="83"/>
      <c r="E107" s="83"/>
      <c r="F107" s="84"/>
      <c r="G107" s="34"/>
      <c r="H107" s="34"/>
      <c r="J107" s="177"/>
      <c r="K107" s="107">
        <f t="shared" si="18"/>
        <v>0</v>
      </c>
      <c r="L107" s="68">
        <f>$G$15</f>
        <v>0</v>
      </c>
      <c r="M107" s="107">
        <f t="shared" si="18"/>
        <v>0</v>
      </c>
      <c r="N107" s="68">
        <f>$G$18</f>
        <v>0</v>
      </c>
      <c r="O107" s="107">
        <f t="shared" ref="O107" si="20">COUNTIF($D$105:$F$116,P107)</f>
        <v>0</v>
      </c>
      <c r="P107" s="68">
        <f>$G$22</f>
        <v>0</v>
      </c>
      <c r="T107" s="9"/>
      <c r="U107" s="9"/>
    </row>
    <row r="108" spans="1:21" x14ac:dyDescent="0.35">
      <c r="A108" s="34"/>
      <c r="B108" s="6">
        <v>6</v>
      </c>
      <c r="C108" s="23"/>
      <c r="D108" s="83"/>
      <c r="E108" s="83"/>
      <c r="F108" s="84"/>
      <c r="G108" s="34"/>
      <c r="H108" s="34"/>
      <c r="J108" s="177"/>
      <c r="K108" s="152"/>
      <c r="L108" s="153"/>
      <c r="M108" s="154"/>
      <c r="N108" s="153"/>
      <c r="O108" s="154"/>
      <c r="P108" s="153"/>
      <c r="T108" s="9"/>
      <c r="U108" s="9"/>
    </row>
    <row r="109" spans="1:21" x14ac:dyDescent="0.35">
      <c r="A109" s="34"/>
      <c r="B109" s="6">
        <v>6</v>
      </c>
      <c r="C109" s="23"/>
      <c r="D109" s="83"/>
      <c r="E109" s="83"/>
      <c r="F109" s="84"/>
      <c r="G109" s="34"/>
      <c r="H109" s="34"/>
      <c r="J109" s="177"/>
      <c r="K109" s="152"/>
      <c r="L109" s="153"/>
      <c r="M109" s="154"/>
      <c r="N109" s="153"/>
      <c r="O109" s="154"/>
      <c r="P109" s="153"/>
      <c r="T109" s="9"/>
      <c r="U109" s="9"/>
    </row>
    <row r="110" spans="1:21" x14ac:dyDescent="0.35">
      <c r="A110" s="34"/>
      <c r="B110" s="6">
        <v>6</v>
      </c>
      <c r="C110" s="23"/>
      <c r="D110" s="83"/>
      <c r="E110" s="83"/>
      <c r="F110" s="84"/>
      <c r="G110" s="34"/>
      <c r="H110" s="34"/>
      <c r="J110" s="177"/>
      <c r="K110" s="152"/>
      <c r="L110" s="153"/>
      <c r="M110" s="154"/>
      <c r="N110" s="153"/>
      <c r="O110" s="154"/>
      <c r="P110" s="153"/>
      <c r="T110" s="9"/>
      <c r="U110" s="9"/>
    </row>
    <row r="111" spans="1:21" x14ac:dyDescent="0.35">
      <c r="A111" s="34"/>
      <c r="B111" s="6">
        <v>6</v>
      </c>
      <c r="C111" s="23"/>
      <c r="D111" s="83"/>
      <c r="E111" s="83"/>
      <c r="F111" s="84"/>
      <c r="G111" s="34"/>
      <c r="H111" s="34"/>
      <c r="J111" s="177"/>
      <c r="K111" s="152"/>
      <c r="L111" s="153"/>
      <c r="M111" s="154"/>
      <c r="N111" s="153"/>
      <c r="O111" s="154"/>
      <c r="P111" s="153"/>
    </row>
    <row r="112" spans="1:21" x14ac:dyDescent="0.35">
      <c r="A112" s="34"/>
      <c r="B112" s="6">
        <v>6</v>
      </c>
      <c r="C112" s="23"/>
      <c r="D112" s="83"/>
      <c r="E112" s="83"/>
      <c r="F112" s="84"/>
      <c r="G112" s="34"/>
      <c r="H112" s="34"/>
      <c r="J112" s="177"/>
      <c r="K112" s="152"/>
      <c r="L112" s="153"/>
      <c r="M112" s="154"/>
      <c r="N112" s="153"/>
      <c r="O112" s="154"/>
      <c r="P112" s="153"/>
    </row>
    <row r="113" spans="1:21" x14ac:dyDescent="0.35">
      <c r="A113" s="34"/>
      <c r="B113" s="6">
        <v>6</v>
      </c>
      <c r="C113" s="23"/>
      <c r="D113" s="83"/>
      <c r="E113" s="83"/>
      <c r="F113" s="84"/>
      <c r="G113" s="34"/>
      <c r="H113" s="34"/>
      <c r="J113" s="177"/>
      <c r="K113" s="152"/>
      <c r="L113" s="153"/>
      <c r="M113" s="154"/>
      <c r="N113" s="153"/>
      <c r="O113" s="154"/>
      <c r="P113" s="153"/>
    </row>
    <row r="114" spans="1:21" x14ac:dyDescent="0.35">
      <c r="A114" s="34"/>
      <c r="B114" s="6">
        <v>6</v>
      </c>
      <c r="C114" s="23"/>
      <c r="D114" s="83"/>
      <c r="E114" s="83"/>
      <c r="F114" s="84"/>
      <c r="G114" s="34"/>
      <c r="H114" s="34"/>
      <c r="J114" s="177"/>
      <c r="K114" s="155">
        <f t="shared" si="18"/>
        <v>0</v>
      </c>
      <c r="L114" s="156">
        <f>$G$23</f>
        <v>0</v>
      </c>
      <c r="M114" s="157">
        <f t="shared" si="18"/>
        <v>0</v>
      </c>
      <c r="N114" s="156">
        <f>$G$24</f>
        <v>0</v>
      </c>
      <c r="O114" s="157">
        <f t="shared" ref="O114" si="21">COUNTIF($D$105:$F$116,P114)</f>
        <v>0</v>
      </c>
      <c r="P114" s="156">
        <f>$G$25</f>
        <v>0</v>
      </c>
    </row>
    <row r="115" spans="1:21" ht="27" thickBot="1" x14ac:dyDescent="0.4">
      <c r="A115" s="34"/>
      <c r="B115" s="6">
        <v>6</v>
      </c>
      <c r="C115" s="23"/>
      <c r="D115" s="83"/>
      <c r="E115" s="83"/>
      <c r="F115" s="84"/>
      <c r="G115" s="34"/>
      <c r="H115" s="34"/>
      <c r="J115" s="177"/>
      <c r="K115" s="160">
        <f>SUM(K105:K114)</f>
        <v>0</v>
      </c>
      <c r="L115" s="121" t="str">
        <f>IF(K115=A106,"TRUE")</f>
        <v>TRUE</v>
      </c>
      <c r="M115" s="161">
        <f>SUM(M105:M114)</f>
        <v>0</v>
      </c>
      <c r="N115" s="121" t="str">
        <f>IF(M115=A106,"TRUE")</f>
        <v>TRUE</v>
      </c>
      <c r="O115" s="161">
        <f>SUM(O105:O114)</f>
        <v>0</v>
      </c>
      <c r="P115" s="121" t="str">
        <f>IF(O115=A106,"TRUE")</f>
        <v>TRUE</v>
      </c>
    </row>
    <row r="116" spans="1:21" x14ac:dyDescent="0.35">
      <c r="A116" s="34"/>
      <c r="B116" s="6">
        <v>6</v>
      </c>
      <c r="C116" s="23"/>
      <c r="D116" s="83"/>
      <c r="E116" s="83"/>
      <c r="F116" s="84"/>
      <c r="G116" s="34"/>
      <c r="H116" s="34"/>
      <c r="J116" s="177"/>
      <c r="K116" s="158"/>
      <c r="L116" s="159"/>
      <c r="M116" s="130"/>
      <c r="N116" s="159"/>
      <c r="O116" s="130"/>
      <c r="P116" s="159"/>
    </row>
    <row r="117" spans="1:21" x14ac:dyDescent="0.35">
      <c r="A117" s="41" t="s">
        <v>28</v>
      </c>
      <c r="B117" s="20">
        <v>7</v>
      </c>
      <c r="C117" s="19"/>
      <c r="D117" s="19"/>
      <c r="E117" s="19"/>
      <c r="F117" s="19"/>
      <c r="G117" s="22"/>
      <c r="H117" s="22"/>
      <c r="J117" s="192">
        <f>B117</f>
        <v>7</v>
      </c>
      <c r="K117" s="111">
        <f>COUNTIF($D$117:$F$128,L117)</f>
        <v>0</v>
      </c>
      <c r="L117" s="21">
        <f>$G$13</f>
        <v>0</v>
      </c>
      <c r="M117" s="100">
        <f>COUNTIF($D$117:$F$128,N117)</f>
        <v>0</v>
      </c>
      <c r="N117" s="21">
        <f>$G$16</f>
        <v>0</v>
      </c>
      <c r="O117" s="100">
        <f>COUNTIF($D$117:$F$128,P117)</f>
        <v>0</v>
      </c>
      <c r="P117" s="21">
        <f>$G$20</f>
        <v>0</v>
      </c>
      <c r="T117" s="9"/>
      <c r="U117" s="9"/>
    </row>
    <row r="118" spans="1:21" x14ac:dyDescent="0.35">
      <c r="A118" s="42">
        <f>COUNTA(C117:C128)</f>
        <v>0</v>
      </c>
      <c r="B118" s="20">
        <v>7</v>
      </c>
      <c r="C118" s="19"/>
      <c r="D118" s="19"/>
      <c r="E118" s="19"/>
      <c r="F118" s="19"/>
      <c r="G118" s="22"/>
      <c r="H118" s="22"/>
      <c r="J118" s="179"/>
      <c r="K118" s="111">
        <f t="shared" ref="K118:M126" si="22">COUNTIF($D$117:$F$128,L118)</f>
        <v>0</v>
      </c>
      <c r="L118" s="21">
        <f>$G$14</f>
        <v>0</v>
      </c>
      <c r="M118" s="100">
        <f t="shared" si="22"/>
        <v>0</v>
      </c>
      <c r="N118" s="21">
        <f>$G$17</f>
        <v>0</v>
      </c>
      <c r="O118" s="100">
        <f t="shared" ref="O118:O119" si="23">COUNTIF($D$117:$F$128,P118)</f>
        <v>0</v>
      </c>
      <c r="P118" s="21">
        <f>$G$21</f>
        <v>0</v>
      </c>
      <c r="T118" s="9"/>
      <c r="U118" s="9"/>
    </row>
    <row r="119" spans="1:21" x14ac:dyDescent="0.35">
      <c r="A119" s="22"/>
      <c r="B119" s="20">
        <v>7</v>
      </c>
      <c r="C119" s="19"/>
      <c r="D119" s="19"/>
      <c r="E119" s="19"/>
      <c r="F119" s="19"/>
      <c r="G119" s="22"/>
      <c r="H119" s="22"/>
      <c r="J119" s="179"/>
      <c r="K119" s="111">
        <f t="shared" si="22"/>
        <v>0</v>
      </c>
      <c r="L119" s="21">
        <f>$G$15</f>
        <v>0</v>
      </c>
      <c r="M119" s="100">
        <f t="shared" si="22"/>
        <v>0</v>
      </c>
      <c r="N119" s="21">
        <f>$G$18</f>
        <v>0</v>
      </c>
      <c r="O119" s="100">
        <f t="shared" si="23"/>
        <v>0</v>
      </c>
      <c r="P119" s="78">
        <f>$G$22</f>
        <v>0</v>
      </c>
      <c r="T119" s="9"/>
      <c r="U119" s="9"/>
    </row>
    <row r="120" spans="1:21" x14ac:dyDescent="0.35">
      <c r="A120" s="22"/>
      <c r="B120" s="20">
        <v>7</v>
      </c>
      <c r="C120" s="19"/>
      <c r="D120" s="19"/>
      <c r="E120" s="19"/>
      <c r="F120" s="19"/>
      <c r="G120" s="22"/>
      <c r="H120" s="22"/>
      <c r="J120" s="179"/>
      <c r="K120" s="111"/>
      <c r="L120" s="21"/>
      <c r="M120" s="100"/>
      <c r="N120" s="21"/>
      <c r="O120" s="100"/>
      <c r="P120" s="21"/>
      <c r="T120" s="9"/>
      <c r="U120" s="9"/>
    </row>
    <row r="121" spans="1:21" x14ac:dyDescent="0.35">
      <c r="A121" s="22"/>
      <c r="B121" s="20">
        <v>7</v>
      </c>
      <c r="C121" s="19"/>
      <c r="D121" s="19"/>
      <c r="E121" s="19"/>
      <c r="F121" s="19"/>
      <c r="G121" s="22"/>
      <c r="H121" s="22"/>
      <c r="J121" s="179"/>
      <c r="K121" s="111"/>
      <c r="L121" s="21"/>
      <c r="M121" s="100"/>
      <c r="N121" s="21"/>
      <c r="O121" s="100"/>
      <c r="P121" s="21"/>
      <c r="T121" s="9"/>
      <c r="U121" s="9"/>
    </row>
    <row r="122" spans="1:21" x14ac:dyDescent="0.35">
      <c r="A122" s="22"/>
      <c r="B122" s="20">
        <v>7</v>
      </c>
      <c r="C122" s="19"/>
      <c r="D122" s="19"/>
      <c r="E122" s="19"/>
      <c r="F122" s="19"/>
      <c r="G122" s="22"/>
      <c r="H122" s="22"/>
      <c r="J122" s="179"/>
      <c r="K122" s="111"/>
      <c r="L122" s="21"/>
      <c r="M122" s="100"/>
      <c r="N122" s="21"/>
      <c r="O122" s="100"/>
      <c r="P122" s="21"/>
      <c r="T122" s="9"/>
      <c r="U122" s="9"/>
    </row>
    <row r="123" spans="1:21" x14ac:dyDescent="0.35">
      <c r="A123" s="22"/>
      <c r="B123" s="20">
        <v>7</v>
      </c>
      <c r="C123" s="19"/>
      <c r="D123" s="19"/>
      <c r="E123" s="19"/>
      <c r="F123" s="19"/>
      <c r="G123" s="22"/>
      <c r="H123" s="22"/>
      <c r="J123" s="179"/>
      <c r="K123" s="111"/>
      <c r="L123" s="21"/>
      <c r="M123" s="100"/>
      <c r="N123" s="21"/>
      <c r="O123" s="100"/>
      <c r="P123" s="21"/>
    </row>
    <row r="124" spans="1:21" x14ac:dyDescent="0.35">
      <c r="A124" s="22"/>
      <c r="B124" s="20">
        <v>7</v>
      </c>
      <c r="C124" s="19"/>
      <c r="D124" s="19"/>
      <c r="E124" s="19"/>
      <c r="F124" s="19"/>
      <c r="G124" s="22"/>
      <c r="H124" s="22"/>
      <c r="J124" s="179"/>
      <c r="K124" s="111"/>
      <c r="L124" s="21"/>
      <c r="M124" s="100"/>
      <c r="N124" s="21"/>
      <c r="O124" s="100"/>
      <c r="P124" s="21"/>
    </row>
    <row r="125" spans="1:21" x14ac:dyDescent="0.35">
      <c r="A125" s="22"/>
      <c r="B125" s="20">
        <v>7</v>
      </c>
      <c r="C125" s="19"/>
      <c r="D125" s="19"/>
      <c r="E125" s="19"/>
      <c r="F125" s="19"/>
      <c r="G125" s="22"/>
      <c r="H125" s="22"/>
      <c r="J125" s="179"/>
      <c r="K125" s="111"/>
      <c r="L125" s="21"/>
      <c r="M125" s="100"/>
      <c r="N125" s="21"/>
      <c r="O125" s="100"/>
      <c r="P125" s="21"/>
    </row>
    <row r="126" spans="1:21" x14ac:dyDescent="0.35">
      <c r="A126" s="22"/>
      <c r="B126" s="20">
        <v>7</v>
      </c>
      <c r="C126" s="19"/>
      <c r="D126" s="19"/>
      <c r="E126" s="19"/>
      <c r="F126" s="19"/>
      <c r="G126" s="22"/>
      <c r="H126" s="22"/>
      <c r="J126" s="179"/>
      <c r="K126" s="162">
        <f t="shared" si="22"/>
        <v>0</v>
      </c>
      <c r="L126" s="137">
        <f>$G$23</f>
        <v>0</v>
      </c>
      <c r="M126" s="119">
        <f t="shared" si="22"/>
        <v>0</v>
      </c>
      <c r="N126" s="137">
        <f>$G$24</f>
        <v>0</v>
      </c>
      <c r="O126" s="119">
        <f t="shared" ref="O126" si="24">COUNTIF($D$117:$F$128,P126)</f>
        <v>0</v>
      </c>
      <c r="P126" s="137">
        <f>$G$25</f>
        <v>0</v>
      </c>
    </row>
    <row r="127" spans="1:21" ht="27" thickBot="1" x14ac:dyDescent="0.4">
      <c r="A127" s="22"/>
      <c r="B127" s="20">
        <v>7</v>
      </c>
      <c r="C127" s="19"/>
      <c r="D127" s="19"/>
      <c r="E127" s="19"/>
      <c r="F127" s="19"/>
      <c r="G127" s="22"/>
      <c r="H127" s="22"/>
      <c r="J127" s="179"/>
      <c r="K127" s="166">
        <f>SUM(K117:K126)</f>
        <v>0</v>
      </c>
      <c r="L127" s="122" t="str">
        <f>IF(K127=A118,"TRUE")</f>
        <v>TRUE</v>
      </c>
      <c r="M127" s="167">
        <f>SUM(M117:M126)</f>
        <v>0</v>
      </c>
      <c r="N127" s="122" t="str">
        <f>IF(M127=A118,"TRUE")</f>
        <v>TRUE</v>
      </c>
      <c r="O127" s="167">
        <f>SUM(O117:O126)</f>
        <v>0</v>
      </c>
      <c r="P127" s="122" t="str">
        <f>IF(O127=A118,"TRUE")</f>
        <v>TRUE</v>
      </c>
    </row>
    <row r="128" spans="1:21" x14ac:dyDescent="0.35">
      <c r="A128" s="22"/>
      <c r="B128" s="20">
        <v>7</v>
      </c>
      <c r="C128" s="19"/>
      <c r="D128" s="19"/>
      <c r="E128" s="19"/>
      <c r="F128" s="19"/>
      <c r="G128" s="22"/>
      <c r="H128" s="22"/>
      <c r="J128" s="179"/>
      <c r="K128" s="163"/>
      <c r="L128" s="164"/>
      <c r="M128" s="165"/>
      <c r="N128" s="164"/>
      <c r="O128" s="165"/>
      <c r="P128" s="164"/>
    </row>
    <row r="129" spans="1:21" x14ac:dyDescent="0.35">
      <c r="A129" s="38" t="s">
        <v>28</v>
      </c>
      <c r="B129" s="6">
        <v>8</v>
      </c>
      <c r="C129" s="23"/>
      <c r="D129" s="83"/>
      <c r="E129" s="83"/>
      <c r="F129" s="84"/>
      <c r="G129" s="34"/>
      <c r="H129" s="34"/>
      <c r="J129" s="190">
        <f>B129</f>
        <v>8</v>
      </c>
      <c r="K129" s="107">
        <f>COUNTIF($D$129:$F$140,L129)</f>
        <v>0</v>
      </c>
      <c r="L129" s="68">
        <f>$G$13</f>
        <v>0</v>
      </c>
      <c r="M129" s="107">
        <f>COUNTIF($D$129:$F$140,N129)</f>
        <v>0</v>
      </c>
      <c r="N129" s="68">
        <f>$G$16</f>
        <v>0</v>
      </c>
      <c r="O129" s="107">
        <f>COUNTIF($D$129:$F$140,P129)</f>
        <v>0</v>
      </c>
      <c r="P129" s="68">
        <f>$G$20</f>
        <v>0</v>
      </c>
      <c r="T129" s="9"/>
      <c r="U129" s="9"/>
    </row>
    <row r="130" spans="1:21" x14ac:dyDescent="0.35">
      <c r="A130" s="40">
        <f>COUNTA(C129:C140)</f>
        <v>0</v>
      </c>
      <c r="B130" s="6">
        <v>8</v>
      </c>
      <c r="C130" s="23"/>
      <c r="D130" s="83"/>
      <c r="E130" s="83"/>
      <c r="F130" s="84"/>
      <c r="G130" s="34"/>
      <c r="H130" s="34"/>
      <c r="J130" s="177"/>
      <c r="K130" s="107">
        <f t="shared" ref="K130:M138" si="25">COUNTIF($D$129:$F$140,L130)</f>
        <v>0</v>
      </c>
      <c r="L130" s="68">
        <f>$G$14</f>
        <v>0</v>
      </c>
      <c r="M130" s="107">
        <f t="shared" si="25"/>
        <v>0</v>
      </c>
      <c r="N130" s="68">
        <f>$G$17</f>
        <v>0</v>
      </c>
      <c r="O130" s="107">
        <f t="shared" ref="O130:O131" si="26">COUNTIF($D$129:$F$140,P130)</f>
        <v>0</v>
      </c>
      <c r="P130" s="68">
        <f>$G$21</f>
        <v>0</v>
      </c>
      <c r="T130" s="9"/>
      <c r="U130" s="9"/>
    </row>
    <row r="131" spans="1:21" x14ac:dyDescent="0.35">
      <c r="A131" s="34"/>
      <c r="B131" s="6">
        <v>8</v>
      </c>
      <c r="C131" s="23"/>
      <c r="D131" s="83"/>
      <c r="E131" s="83"/>
      <c r="F131" s="84"/>
      <c r="G131" s="34"/>
      <c r="H131" s="34"/>
      <c r="J131" s="177"/>
      <c r="K131" s="107">
        <f t="shared" si="25"/>
        <v>0</v>
      </c>
      <c r="L131" s="68">
        <f>$G$15</f>
        <v>0</v>
      </c>
      <c r="M131" s="107">
        <f t="shared" si="25"/>
        <v>0</v>
      </c>
      <c r="N131" s="68">
        <f>$G$18</f>
        <v>0</v>
      </c>
      <c r="O131" s="107">
        <f t="shared" si="26"/>
        <v>0</v>
      </c>
      <c r="P131" s="68">
        <f>$G$22</f>
        <v>0</v>
      </c>
      <c r="T131" s="9"/>
      <c r="U131" s="9"/>
    </row>
    <row r="132" spans="1:21" x14ac:dyDescent="0.35">
      <c r="A132" s="34"/>
      <c r="B132" s="6">
        <v>8</v>
      </c>
      <c r="C132" s="23"/>
      <c r="D132" s="83"/>
      <c r="E132" s="83"/>
      <c r="F132" s="84"/>
      <c r="G132" s="34"/>
      <c r="H132" s="34"/>
      <c r="J132" s="177"/>
      <c r="K132" s="152"/>
      <c r="L132" s="153"/>
      <c r="M132" s="154"/>
      <c r="N132" s="153"/>
      <c r="O132" s="154"/>
      <c r="P132" s="153"/>
      <c r="T132" s="9"/>
      <c r="U132" s="9"/>
    </row>
    <row r="133" spans="1:21" x14ac:dyDescent="0.35">
      <c r="A133" s="34"/>
      <c r="B133" s="6">
        <v>8</v>
      </c>
      <c r="C133" s="23"/>
      <c r="D133" s="83"/>
      <c r="E133" s="83"/>
      <c r="F133" s="84"/>
      <c r="G133" s="34"/>
      <c r="H133" s="34"/>
      <c r="J133" s="177"/>
      <c r="K133" s="152"/>
      <c r="L133" s="153"/>
      <c r="M133" s="154"/>
      <c r="N133" s="153"/>
      <c r="O133" s="154"/>
      <c r="P133" s="153"/>
      <c r="T133" s="9"/>
      <c r="U133" s="9"/>
    </row>
    <row r="134" spans="1:21" x14ac:dyDescent="0.35">
      <c r="A134" s="34"/>
      <c r="B134" s="6">
        <v>8</v>
      </c>
      <c r="C134" s="23"/>
      <c r="D134" s="83"/>
      <c r="E134" s="83"/>
      <c r="F134" s="84"/>
      <c r="G134" s="34"/>
      <c r="H134" s="34"/>
      <c r="J134" s="177"/>
      <c r="K134" s="152"/>
      <c r="L134" s="153"/>
      <c r="M134" s="154"/>
      <c r="N134" s="153"/>
      <c r="O134" s="154"/>
      <c r="P134" s="153"/>
      <c r="T134" s="9"/>
      <c r="U134" s="9"/>
    </row>
    <row r="135" spans="1:21" x14ac:dyDescent="0.35">
      <c r="A135" s="34"/>
      <c r="B135" s="6">
        <v>8</v>
      </c>
      <c r="C135" s="23"/>
      <c r="D135" s="83"/>
      <c r="E135" s="83"/>
      <c r="F135" s="84"/>
      <c r="G135" s="34"/>
      <c r="H135" s="34"/>
      <c r="J135" s="177"/>
      <c r="K135" s="152"/>
      <c r="L135" s="153"/>
      <c r="M135" s="154"/>
      <c r="N135" s="153"/>
      <c r="O135" s="154"/>
      <c r="P135" s="153"/>
    </row>
    <row r="136" spans="1:21" x14ac:dyDescent="0.35">
      <c r="A136" s="34"/>
      <c r="B136" s="6">
        <v>8</v>
      </c>
      <c r="C136" s="23"/>
      <c r="D136" s="83"/>
      <c r="E136" s="83"/>
      <c r="F136" s="84"/>
      <c r="G136" s="34"/>
      <c r="H136" s="34"/>
      <c r="J136" s="177"/>
      <c r="K136" s="152"/>
      <c r="L136" s="153"/>
      <c r="M136" s="154"/>
      <c r="N136" s="153"/>
      <c r="O136" s="154"/>
      <c r="P136" s="153"/>
    </row>
    <row r="137" spans="1:21" x14ac:dyDescent="0.35">
      <c r="A137" s="34"/>
      <c r="B137" s="6">
        <v>8</v>
      </c>
      <c r="C137" s="23"/>
      <c r="D137" s="83"/>
      <c r="E137" s="83"/>
      <c r="F137" s="84"/>
      <c r="G137" s="34"/>
      <c r="H137" s="34"/>
      <c r="J137" s="177"/>
      <c r="K137" s="152"/>
      <c r="L137" s="153"/>
      <c r="M137" s="154"/>
      <c r="N137" s="153"/>
      <c r="O137" s="154"/>
      <c r="P137" s="153"/>
    </row>
    <row r="138" spans="1:21" x14ac:dyDescent="0.35">
      <c r="A138" s="34"/>
      <c r="B138" s="6">
        <v>8</v>
      </c>
      <c r="C138" s="23"/>
      <c r="D138" s="83"/>
      <c r="E138" s="83"/>
      <c r="F138" s="84"/>
      <c r="G138" s="34"/>
      <c r="H138" s="34"/>
      <c r="J138" s="177"/>
      <c r="K138" s="155">
        <f t="shared" si="25"/>
        <v>0</v>
      </c>
      <c r="L138" s="156">
        <f>$G$23</f>
        <v>0</v>
      </c>
      <c r="M138" s="157">
        <f t="shared" si="25"/>
        <v>0</v>
      </c>
      <c r="N138" s="156">
        <f>$G$24</f>
        <v>0</v>
      </c>
      <c r="O138" s="157">
        <f t="shared" ref="O138" si="27">COUNTIF($D$129:$F$140,P138)</f>
        <v>0</v>
      </c>
      <c r="P138" s="156">
        <f>$G$25</f>
        <v>0</v>
      </c>
    </row>
    <row r="139" spans="1:21" ht="27" thickBot="1" x14ac:dyDescent="0.4">
      <c r="A139" s="34"/>
      <c r="B139" s="6">
        <v>8</v>
      </c>
      <c r="C139" s="23"/>
      <c r="D139" s="83"/>
      <c r="E139" s="83"/>
      <c r="F139" s="84"/>
      <c r="G139" s="34"/>
      <c r="H139" s="34"/>
      <c r="J139" s="177"/>
      <c r="K139" s="160">
        <f>SUM(K129:K138)</f>
        <v>0</v>
      </c>
      <c r="L139" s="121" t="str">
        <f>IF(K139=A130,"TRUE")</f>
        <v>TRUE</v>
      </c>
      <c r="M139" s="161">
        <f>SUM(M129:M138)</f>
        <v>0</v>
      </c>
      <c r="N139" s="121" t="str">
        <f>IF(M139=A130,"TRUE")</f>
        <v>TRUE</v>
      </c>
      <c r="O139" s="161">
        <f>SUM(O129:O138)</f>
        <v>0</v>
      </c>
      <c r="P139" s="121" t="str">
        <f>IF(O139=A130,"TRUE")</f>
        <v>TRUE</v>
      </c>
    </row>
    <row r="140" spans="1:21" x14ac:dyDescent="0.35">
      <c r="A140" s="34"/>
      <c r="B140" s="6">
        <v>8</v>
      </c>
      <c r="C140" s="23"/>
      <c r="D140" s="83"/>
      <c r="E140" s="83"/>
      <c r="F140" s="84"/>
      <c r="G140" s="34"/>
      <c r="H140" s="34"/>
      <c r="J140" s="177"/>
      <c r="K140" s="158"/>
      <c r="L140" s="159"/>
      <c r="M140" s="130"/>
      <c r="N140" s="159"/>
      <c r="O140" s="130"/>
      <c r="P140" s="159"/>
    </row>
    <row r="141" spans="1:21" x14ac:dyDescent="0.35">
      <c r="A141" s="41" t="s">
        <v>28</v>
      </c>
      <c r="B141" s="20">
        <v>9</v>
      </c>
      <c r="C141" s="19"/>
      <c r="D141" s="19"/>
      <c r="E141" s="19"/>
      <c r="F141" s="19"/>
      <c r="G141" s="22"/>
      <c r="H141" s="22"/>
      <c r="J141" s="192">
        <f>B141</f>
        <v>9</v>
      </c>
      <c r="K141" s="111">
        <f>COUNTIF($D$141:$F$152,L141)</f>
        <v>0</v>
      </c>
      <c r="L141" s="21">
        <f>$G$13</f>
        <v>0</v>
      </c>
      <c r="M141" s="100">
        <f>COUNTIF($D$141:$F$152,N141)</f>
        <v>0</v>
      </c>
      <c r="N141" s="21">
        <f>$G$16</f>
        <v>0</v>
      </c>
      <c r="O141" s="100">
        <f>COUNTIF($D$141:$F$152,P141)</f>
        <v>0</v>
      </c>
      <c r="P141" s="21">
        <f>$G$20</f>
        <v>0</v>
      </c>
      <c r="T141" s="9"/>
      <c r="U141" s="9"/>
    </row>
    <row r="142" spans="1:21" x14ac:dyDescent="0.35">
      <c r="A142" s="42">
        <f>COUNTA(C141:C152)</f>
        <v>0</v>
      </c>
      <c r="B142" s="20">
        <v>9</v>
      </c>
      <c r="C142" s="19"/>
      <c r="D142" s="19"/>
      <c r="E142" s="19"/>
      <c r="F142" s="19"/>
      <c r="G142" s="22"/>
      <c r="H142" s="22"/>
      <c r="J142" s="179"/>
      <c r="K142" s="111">
        <f t="shared" ref="K142:M150" si="28">COUNTIF($D$141:$F$152,L142)</f>
        <v>0</v>
      </c>
      <c r="L142" s="21">
        <f>$G$14</f>
        <v>0</v>
      </c>
      <c r="M142" s="100">
        <f t="shared" si="28"/>
        <v>0</v>
      </c>
      <c r="N142" s="21">
        <f>$G$17</f>
        <v>0</v>
      </c>
      <c r="O142" s="100">
        <f t="shared" ref="O142:O143" si="29">COUNTIF($D$141:$F$152,P142)</f>
        <v>0</v>
      </c>
      <c r="P142" s="21">
        <f>$G$21</f>
        <v>0</v>
      </c>
      <c r="T142" s="9"/>
      <c r="U142" s="9"/>
    </row>
    <row r="143" spans="1:21" x14ac:dyDescent="0.35">
      <c r="A143" s="22"/>
      <c r="B143" s="20">
        <v>9</v>
      </c>
      <c r="C143" s="19"/>
      <c r="D143" s="19"/>
      <c r="E143" s="19"/>
      <c r="F143" s="19"/>
      <c r="G143" s="22"/>
      <c r="H143" s="22"/>
      <c r="J143" s="179"/>
      <c r="K143" s="111">
        <f t="shared" si="28"/>
        <v>0</v>
      </c>
      <c r="L143" s="21">
        <f>$G$15</f>
        <v>0</v>
      </c>
      <c r="M143" s="100">
        <f t="shared" si="28"/>
        <v>0</v>
      </c>
      <c r="N143" s="21">
        <f>$G$18</f>
        <v>0</v>
      </c>
      <c r="O143" s="100">
        <f t="shared" si="29"/>
        <v>0</v>
      </c>
      <c r="P143" s="78">
        <f>$G$22</f>
        <v>0</v>
      </c>
      <c r="T143" s="9"/>
      <c r="U143" s="9"/>
    </row>
    <row r="144" spans="1:21" x14ac:dyDescent="0.35">
      <c r="A144" s="22"/>
      <c r="B144" s="20">
        <v>9</v>
      </c>
      <c r="C144" s="19"/>
      <c r="D144" s="19"/>
      <c r="E144" s="19"/>
      <c r="F144" s="19"/>
      <c r="G144" s="22"/>
      <c r="H144" s="22"/>
      <c r="J144" s="179"/>
      <c r="K144" s="111"/>
      <c r="L144" s="21"/>
      <c r="M144" s="100"/>
      <c r="N144" s="21"/>
      <c r="O144" s="100"/>
      <c r="P144" s="21"/>
      <c r="T144" s="9"/>
      <c r="U144" s="9"/>
    </row>
    <row r="145" spans="1:21" x14ac:dyDescent="0.35">
      <c r="A145" s="22"/>
      <c r="B145" s="20">
        <v>9</v>
      </c>
      <c r="C145" s="19"/>
      <c r="D145" s="19"/>
      <c r="E145" s="19"/>
      <c r="F145" s="19"/>
      <c r="G145" s="22"/>
      <c r="H145" s="22"/>
      <c r="J145" s="179"/>
      <c r="K145" s="111"/>
      <c r="L145" s="21"/>
      <c r="M145" s="100"/>
      <c r="N145" s="21"/>
      <c r="O145" s="100"/>
      <c r="P145" s="21"/>
      <c r="T145" s="9"/>
      <c r="U145" s="9"/>
    </row>
    <row r="146" spans="1:21" x14ac:dyDescent="0.35">
      <c r="A146" s="22"/>
      <c r="B146" s="20">
        <v>9</v>
      </c>
      <c r="C146" s="19"/>
      <c r="D146" s="19"/>
      <c r="E146" s="19"/>
      <c r="F146" s="19"/>
      <c r="G146" s="22"/>
      <c r="H146" s="22"/>
      <c r="J146" s="179"/>
      <c r="K146" s="111"/>
      <c r="L146" s="21"/>
      <c r="M146" s="100"/>
      <c r="N146" s="21"/>
      <c r="O146" s="100"/>
      <c r="P146" s="21"/>
      <c r="T146" s="9"/>
      <c r="U146" s="9"/>
    </row>
    <row r="147" spans="1:21" x14ac:dyDescent="0.35">
      <c r="A147" s="22"/>
      <c r="B147" s="20">
        <v>9</v>
      </c>
      <c r="C147" s="19"/>
      <c r="D147" s="19"/>
      <c r="E147" s="19"/>
      <c r="F147" s="19"/>
      <c r="G147" s="22"/>
      <c r="H147" s="22"/>
      <c r="J147" s="179"/>
      <c r="K147" s="111"/>
      <c r="L147" s="21"/>
      <c r="M147" s="100"/>
      <c r="N147" s="21"/>
      <c r="O147" s="100"/>
      <c r="P147" s="21"/>
    </row>
    <row r="148" spans="1:21" x14ac:dyDescent="0.35">
      <c r="A148" s="22"/>
      <c r="B148" s="20">
        <v>9</v>
      </c>
      <c r="C148" s="19"/>
      <c r="D148" s="19"/>
      <c r="E148" s="19"/>
      <c r="F148" s="19"/>
      <c r="G148" s="22"/>
      <c r="H148" s="22"/>
      <c r="J148" s="179"/>
      <c r="K148" s="111"/>
      <c r="L148" s="21"/>
      <c r="M148" s="100"/>
      <c r="N148" s="21"/>
      <c r="O148" s="100"/>
      <c r="P148" s="21"/>
    </row>
    <row r="149" spans="1:21" x14ac:dyDescent="0.35">
      <c r="A149" s="22"/>
      <c r="B149" s="20">
        <v>9</v>
      </c>
      <c r="C149" s="19"/>
      <c r="D149" s="19"/>
      <c r="E149" s="19"/>
      <c r="F149" s="19"/>
      <c r="G149" s="22"/>
      <c r="H149" s="22"/>
      <c r="J149" s="179"/>
      <c r="K149" s="111"/>
      <c r="L149" s="21"/>
      <c r="M149" s="100"/>
      <c r="N149" s="21"/>
      <c r="O149" s="100"/>
      <c r="P149" s="21"/>
    </row>
    <row r="150" spans="1:21" x14ac:dyDescent="0.35">
      <c r="A150" s="22"/>
      <c r="B150" s="20">
        <v>9</v>
      </c>
      <c r="C150" s="19"/>
      <c r="D150" s="19"/>
      <c r="E150" s="19"/>
      <c r="F150" s="19"/>
      <c r="G150" s="22"/>
      <c r="H150" s="22"/>
      <c r="J150" s="179"/>
      <c r="K150" s="162">
        <f t="shared" si="28"/>
        <v>0</v>
      </c>
      <c r="L150" s="137">
        <f>$G$23</f>
        <v>0</v>
      </c>
      <c r="M150" s="119">
        <f t="shared" si="28"/>
        <v>0</v>
      </c>
      <c r="N150" s="137">
        <f>$G$24</f>
        <v>0</v>
      </c>
      <c r="O150" s="119">
        <f t="shared" ref="O150" si="30">COUNTIF($D$141:$F$152,P150)</f>
        <v>0</v>
      </c>
      <c r="P150" s="137">
        <f>$G$25</f>
        <v>0</v>
      </c>
    </row>
    <row r="151" spans="1:21" ht="27" thickBot="1" x14ac:dyDescent="0.4">
      <c r="A151" s="22"/>
      <c r="B151" s="20">
        <v>9</v>
      </c>
      <c r="C151" s="19"/>
      <c r="D151" s="19"/>
      <c r="E151" s="19"/>
      <c r="F151" s="19"/>
      <c r="G151" s="22"/>
      <c r="H151" s="22"/>
      <c r="J151" s="179"/>
      <c r="K151" s="166">
        <f>SUM(K141:K150)</f>
        <v>0</v>
      </c>
      <c r="L151" s="122" t="str">
        <f>IF(K151=A142,"TRUE")</f>
        <v>TRUE</v>
      </c>
      <c r="M151" s="167">
        <f>SUM(M141:M150)</f>
        <v>0</v>
      </c>
      <c r="N151" s="122" t="str">
        <f>IF(M151=A142,"TRUE")</f>
        <v>TRUE</v>
      </c>
      <c r="O151" s="167">
        <f>SUM(O141:O150)</f>
        <v>0</v>
      </c>
      <c r="P151" s="122" t="str">
        <f>IF(O151=A142,"TRUE")</f>
        <v>TRUE</v>
      </c>
    </row>
    <row r="152" spans="1:21" x14ac:dyDescent="0.35">
      <c r="A152" s="22"/>
      <c r="B152" s="20">
        <v>9</v>
      </c>
      <c r="C152" s="19"/>
      <c r="D152" s="19"/>
      <c r="E152" s="19"/>
      <c r="F152" s="19"/>
      <c r="G152" s="22"/>
      <c r="H152" s="22"/>
      <c r="J152" s="179"/>
      <c r="K152" s="163"/>
      <c r="L152" s="164"/>
      <c r="M152" s="165"/>
      <c r="N152" s="164"/>
      <c r="O152" s="165"/>
      <c r="P152" s="164"/>
    </row>
    <row r="153" spans="1:21" x14ac:dyDescent="0.35">
      <c r="A153" s="38" t="s">
        <v>28</v>
      </c>
      <c r="B153" s="6">
        <v>10</v>
      </c>
      <c r="C153" s="23"/>
      <c r="D153" s="83"/>
      <c r="E153" s="83"/>
      <c r="F153" s="84"/>
      <c r="G153" s="34"/>
      <c r="H153" s="34"/>
      <c r="J153" s="190">
        <f>B153</f>
        <v>10</v>
      </c>
      <c r="K153" s="107">
        <f>COUNTIF($D$153:$F$164,L153)</f>
        <v>0</v>
      </c>
      <c r="L153" s="68">
        <f>$G$13</f>
        <v>0</v>
      </c>
      <c r="M153" s="107">
        <f>COUNTIF($D$153:$F$164,N153)</f>
        <v>0</v>
      </c>
      <c r="N153" s="68">
        <f>$G$16</f>
        <v>0</v>
      </c>
      <c r="O153" s="107">
        <f>COUNTIF($D$153:$F$164,P153)</f>
        <v>0</v>
      </c>
      <c r="P153" s="68">
        <f>$G$20</f>
        <v>0</v>
      </c>
      <c r="T153" s="9"/>
      <c r="U153" s="9"/>
    </row>
    <row r="154" spans="1:21" x14ac:dyDescent="0.35">
      <c r="A154" s="40">
        <f>COUNTA(C153:C164)</f>
        <v>0</v>
      </c>
      <c r="B154" s="6">
        <v>10</v>
      </c>
      <c r="C154" s="23"/>
      <c r="D154" s="83"/>
      <c r="E154" s="83"/>
      <c r="F154" s="84"/>
      <c r="G154" s="34"/>
      <c r="H154" s="34"/>
      <c r="J154" s="177"/>
      <c r="K154" s="107">
        <f t="shared" ref="K154:M162" si="31">COUNTIF($D$153:$F$164,L154)</f>
        <v>0</v>
      </c>
      <c r="L154" s="68">
        <f>$G$14</f>
        <v>0</v>
      </c>
      <c r="M154" s="107">
        <f t="shared" si="31"/>
        <v>0</v>
      </c>
      <c r="N154" s="68">
        <f>$G$17</f>
        <v>0</v>
      </c>
      <c r="O154" s="107">
        <f t="shared" ref="O154:O155" si="32">COUNTIF($D$153:$F$164,P154)</f>
        <v>0</v>
      </c>
      <c r="P154" s="68">
        <f>$G$21</f>
        <v>0</v>
      </c>
      <c r="T154" s="9"/>
      <c r="U154" s="9"/>
    </row>
    <row r="155" spans="1:21" x14ac:dyDescent="0.35">
      <c r="A155" s="34"/>
      <c r="B155" s="6">
        <v>10</v>
      </c>
      <c r="C155" s="23"/>
      <c r="D155" s="83"/>
      <c r="E155" s="83"/>
      <c r="F155" s="84"/>
      <c r="G155" s="34"/>
      <c r="H155" s="34"/>
      <c r="J155" s="177"/>
      <c r="K155" s="107">
        <f t="shared" si="31"/>
        <v>0</v>
      </c>
      <c r="L155" s="68">
        <f>$G$15</f>
        <v>0</v>
      </c>
      <c r="M155" s="107">
        <f t="shared" si="31"/>
        <v>0</v>
      </c>
      <c r="N155" s="68">
        <f>$G$18</f>
        <v>0</v>
      </c>
      <c r="O155" s="107">
        <f t="shared" si="32"/>
        <v>0</v>
      </c>
      <c r="P155" s="68">
        <f>$G$22</f>
        <v>0</v>
      </c>
      <c r="T155" s="9"/>
      <c r="U155" s="9"/>
    </row>
    <row r="156" spans="1:21" x14ac:dyDescent="0.35">
      <c r="A156" s="34"/>
      <c r="B156" s="6">
        <v>10</v>
      </c>
      <c r="C156" s="23"/>
      <c r="D156" s="83"/>
      <c r="E156" s="83"/>
      <c r="F156" s="84"/>
      <c r="G156" s="34"/>
      <c r="H156" s="34"/>
      <c r="J156" s="177"/>
      <c r="K156" s="152"/>
      <c r="L156" s="153"/>
      <c r="M156" s="154"/>
      <c r="N156" s="153"/>
      <c r="O156" s="154"/>
      <c r="P156" s="153"/>
      <c r="T156" s="9"/>
      <c r="U156" s="9"/>
    </row>
    <row r="157" spans="1:21" x14ac:dyDescent="0.35">
      <c r="A157" s="34"/>
      <c r="B157" s="6">
        <v>10</v>
      </c>
      <c r="C157" s="23"/>
      <c r="D157" s="83"/>
      <c r="E157" s="83"/>
      <c r="F157" s="84"/>
      <c r="G157" s="34"/>
      <c r="H157" s="34"/>
      <c r="J157" s="177"/>
      <c r="K157" s="152"/>
      <c r="L157" s="153"/>
      <c r="M157" s="154"/>
      <c r="N157" s="153"/>
      <c r="O157" s="154"/>
      <c r="P157" s="153"/>
      <c r="T157" s="9"/>
      <c r="U157" s="9"/>
    </row>
    <row r="158" spans="1:21" x14ac:dyDescent="0.35">
      <c r="A158" s="34"/>
      <c r="B158" s="6">
        <v>10</v>
      </c>
      <c r="C158" s="23"/>
      <c r="D158" s="83"/>
      <c r="E158" s="83"/>
      <c r="F158" s="84"/>
      <c r="G158" s="34"/>
      <c r="H158" s="34"/>
      <c r="J158" s="177"/>
      <c r="K158" s="152"/>
      <c r="L158" s="153"/>
      <c r="M158" s="154"/>
      <c r="N158" s="153"/>
      <c r="O158" s="154"/>
      <c r="P158" s="153"/>
      <c r="T158" s="9"/>
      <c r="U158" s="9"/>
    </row>
    <row r="159" spans="1:21" x14ac:dyDescent="0.35">
      <c r="A159" s="34"/>
      <c r="B159" s="6">
        <v>10</v>
      </c>
      <c r="C159" s="23"/>
      <c r="D159" s="83"/>
      <c r="E159" s="83"/>
      <c r="F159" s="84"/>
      <c r="G159" s="34"/>
      <c r="H159" s="34"/>
      <c r="J159" s="177"/>
      <c r="K159" s="152"/>
      <c r="L159" s="153"/>
      <c r="M159" s="154"/>
      <c r="N159" s="153"/>
      <c r="O159" s="154"/>
      <c r="P159" s="153"/>
    </row>
    <row r="160" spans="1:21" x14ac:dyDescent="0.35">
      <c r="A160" s="34"/>
      <c r="B160" s="6">
        <v>10</v>
      </c>
      <c r="C160" s="23"/>
      <c r="D160" s="83"/>
      <c r="E160" s="83"/>
      <c r="F160" s="84"/>
      <c r="G160" s="34"/>
      <c r="H160" s="34"/>
      <c r="J160" s="177"/>
      <c r="K160" s="152"/>
      <c r="L160" s="153"/>
      <c r="M160" s="154"/>
      <c r="N160" s="153"/>
      <c r="O160" s="154"/>
      <c r="P160" s="153"/>
    </row>
    <row r="161" spans="1:21" x14ac:dyDescent="0.35">
      <c r="A161" s="34"/>
      <c r="B161" s="6">
        <v>10</v>
      </c>
      <c r="C161" s="23"/>
      <c r="D161" s="83"/>
      <c r="E161" s="83"/>
      <c r="F161" s="84"/>
      <c r="G161" s="34"/>
      <c r="H161" s="34"/>
      <c r="J161" s="177"/>
      <c r="K161" s="152"/>
      <c r="L161" s="153"/>
      <c r="M161" s="154"/>
      <c r="N161" s="153"/>
      <c r="O161" s="154"/>
      <c r="P161" s="153"/>
    </row>
    <row r="162" spans="1:21" x14ac:dyDescent="0.35">
      <c r="A162" s="34"/>
      <c r="B162" s="6">
        <v>10</v>
      </c>
      <c r="C162" s="23"/>
      <c r="D162" s="83"/>
      <c r="E162" s="83"/>
      <c r="F162" s="84"/>
      <c r="G162" s="34"/>
      <c r="H162" s="34"/>
      <c r="J162" s="177"/>
      <c r="K162" s="155">
        <f t="shared" si="31"/>
        <v>0</v>
      </c>
      <c r="L162" s="156">
        <f>$G$23</f>
        <v>0</v>
      </c>
      <c r="M162" s="157">
        <f t="shared" si="31"/>
        <v>0</v>
      </c>
      <c r="N162" s="156">
        <f>$G$24</f>
        <v>0</v>
      </c>
      <c r="O162" s="157">
        <f t="shared" ref="O162" si="33">COUNTIF($D$153:$F$164,P162)</f>
        <v>0</v>
      </c>
      <c r="P162" s="156">
        <f>$G$25</f>
        <v>0</v>
      </c>
    </row>
    <row r="163" spans="1:21" ht="27" thickBot="1" x14ac:dyDescent="0.4">
      <c r="A163" s="34"/>
      <c r="B163" s="6">
        <v>10</v>
      </c>
      <c r="C163" s="23"/>
      <c r="D163" s="83"/>
      <c r="E163" s="83"/>
      <c r="F163" s="84"/>
      <c r="G163" s="34"/>
      <c r="H163" s="34"/>
      <c r="J163" s="177"/>
      <c r="K163" s="160">
        <f>SUM(K153:K162)</f>
        <v>0</v>
      </c>
      <c r="L163" s="121" t="str">
        <f>IF(K163=A154,"TRUE")</f>
        <v>TRUE</v>
      </c>
      <c r="M163" s="161">
        <f>SUM(M153:M162)</f>
        <v>0</v>
      </c>
      <c r="N163" s="121" t="str">
        <f>IF(M163=A154,"TRUE")</f>
        <v>TRUE</v>
      </c>
      <c r="O163" s="161">
        <f>SUM(O153:O162)</f>
        <v>0</v>
      </c>
      <c r="P163" s="121" t="str">
        <f>IF(O163=A154,"TRUE")</f>
        <v>TRUE</v>
      </c>
    </row>
    <row r="164" spans="1:21" x14ac:dyDescent="0.35">
      <c r="A164" s="34"/>
      <c r="B164" s="6">
        <v>10</v>
      </c>
      <c r="C164" s="23"/>
      <c r="D164" s="83"/>
      <c r="E164" s="83"/>
      <c r="F164" s="84"/>
      <c r="G164" s="34"/>
      <c r="H164" s="34"/>
      <c r="J164" s="177"/>
      <c r="K164" s="158"/>
      <c r="L164" s="159"/>
      <c r="M164" s="130"/>
      <c r="N164" s="159"/>
      <c r="O164" s="130"/>
      <c r="P164" s="159"/>
    </row>
    <row r="165" spans="1:21" x14ac:dyDescent="0.35">
      <c r="A165" s="41" t="s">
        <v>28</v>
      </c>
      <c r="B165" s="20">
        <v>11</v>
      </c>
      <c r="C165" s="19"/>
      <c r="D165" s="19"/>
      <c r="E165" s="19"/>
      <c r="F165" s="19"/>
      <c r="G165" s="22"/>
      <c r="H165" s="22"/>
      <c r="J165" s="192">
        <f>B165</f>
        <v>11</v>
      </c>
      <c r="K165" s="111">
        <f>COUNTIF($D$165:$F$176,L165)</f>
        <v>0</v>
      </c>
      <c r="L165" s="21">
        <f>$G$13</f>
        <v>0</v>
      </c>
      <c r="M165" s="111">
        <f>COUNTIF($D$165:$F$176,N165)</f>
        <v>0</v>
      </c>
      <c r="N165" s="21">
        <f>$G$16</f>
        <v>0</v>
      </c>
      <c r="O165" s="111">
        <f>COUNTIF($D$165:$F$176,P165)</f>
        <v>0</v>
      </c>
      <c r="P165" s="21">
        <f>$G$20</f>
        <v>0</v>
      </c>
      <c r="T165" s="9"/>
      <c r="U165" s="9"/>
    </row>
    <row r="166" spans="1:21" x14ac:dyDescent="0.35">
      <c r="A166" s="42">
        <f>COUNTA(C165:C176)</f>
        <v>0</v>
      </c>
      <c r="B166" s="20">
        <v>11</v>
      </c>
      <c r="C166" s="19"/>
      <c r="D166" s="19"/>
      <c r="E166" s="19"/>
      <c r="F166" s="19"/>
      <c r="G166" s="22"/>
      <c r="H166" s="22"/>
      <c r="J166" s="179"/>
      <c r="K166" s="111">
        <f t="shared" ref="K166:M167" si="34">COUNTIF($D$165:$F$176,L166)</f>
        <v>0</v>
      </c>
      <c r="L166" s="21">
        <f>$G$14</f>
        <v>0</v>
      </c>
      <c r="M166" s="111">
        <f t="shared" si="34"/>
        <v>0</v>
      </c>
      <c r="N166" s="21">
        <f>$G$17</f>
        <v>0</v>
      </c>
      <c r="O166" s="111">
        <f t="shared" ref="O166" si="35">COUNTIF($D$165:$F$176,P166)</f>
        <v>0</v>
      </c>
      <c r="P166" s="21">
        <f>$G$21</f>
        <v>0</v>
      </c>
      <c r="T166" s="9"/>
      <c r="U166" s="9"/>
    </row>
    <row r="167" spans="1:21" x14ac:dyDescent="0.35">
      <c r="A167" s="22"/>
      <c r="B167" s="20">
        <v>11</v>
      </c>
      <c r="C167" s="19"/>
      <c r="D167" s="19"/>
      <c r="E167" s="19"/>
      <c r="F167" s="19"/>
      <c r="G167" s="22"/>
      <c r="H167" s="22"/>
      <c r="J167" s="179"/>
      <c r="K167" s="111">
        <f t="shared" si="34"/>
        <v>0</v>
      </c>
      <c r="L167" s="21">
        <f>$G$15</f>
        <v>0</v>
      </c>
      <c r="M167" s="111">
        <f t="shared" si="34"/>
        <v>0</v>
      </c>
      <c r="N167" s="21">
        <f>$G$18</f>
        <v>0</v>
      </c>
      <c r="O167" s="111">
        <f t="shared" ref="O167" si="36">COUNTIF($D$165:$F$176,P167)</f>
        <v>0</v>
      </c>
      <c r="P167" s="78">
        <f>$G$22</f>
        <v>0</v>
      </c>
      <c r="T167" s="9"/>
      <c r="U167" s="9"/>
    </row>
    <row r="168" spans="1:21" x14ac:dyDescent="0.35">
      <c r="A168" s="22"/>
      <c r="B168" s="20">
        <v>11</v>
      </c>
      <c r="C168" s="19"/>
      <c r="D168" s="19"/>
      <c r="E168" s="19"/>
      <c r="F168" s="19"/>
      <c r="G168" s="22"/>
      <c r="H168" s="22"/>
      <c r="J168" s="179"/>
      <c r="K168" s="111"/>
      <c r="L168" s="21"/>
      <c r="M168" s="100"/>
      <c r="N168" s="21"/>
      <c r="O168" s="100"/>
      <c r="P168" s="21"/>
      <c r="T168" s="9"/>
      <c r="U168" s="9"/>
    </row>
    <row r="169" spans="1:21" x14ac:dyDescent="0.35">
      <c r="A169" s="22"/>
      <c r="B169" s="20">
        <v>11</v>
      </c>
      <c r="C169" s="19"/>
      <c r="D169" s="19"/>
      <c r="E169" s="19"/>
      <c r="F169" s="19"/>
      <c r="G169" s="22"/>
      <c r="H169" s="22"/>
      <c r="J169" s="179"/>
      <c r="K169" s="111"/>
      <c r="L169" s="21"/>
      <c r="M169" s="100"/>
      <c r="N169" s="21"/>
      <c r="O169" s="100"/>
      <c r="P169" s="21"/>
      <c r="T169" s="9"/>
      <c r="U169" s="9"/>
    </row>
    <row r="170" spans="1:21" x14ac:dyDescent="0.35">
      <c r="A170" s="22"/>
      <c r="B170" s="20">
        <v>11</v>
      </c>
      <c r="C170" s="19"/>
      <c r="D170" s="19"/>
      <c r="E170" s="19"/>
      <c r="F170" s="19"/>
      <c r="G170" s="22"/>
      <c r="H170" s="22"/>
      <c r="J170" s="179"/>
      <c r="K170" s="111"/>
      <c r="L170" s="21"/>
      <c r="M170" s="100"/>
      <c r="N170" s="21"/>
      <c r="O170" s="100"/>
      <c r="P170" s="21"/>
      <c r="T170" s="9"/>
      <c r="U170" s="9"/>
    </row>
    <row r="171" spans="1:21" x14ac:dyDescent="0.35">
      <c r="A171" s="22"/>
      <c r="B171" s="20">
        <v>11</v>
      </c>
      <c r="C171" s="19"/>
      <c r="D171" s="19"/>
      <c r="E171" s="19"/>
      <c r="F171" s="19"/>
      <c r="G171" s="22"/>
      <c r="H171" s="22"/>
      <c r="J171" s="179"/>
      <c r="K171" s="111"/>
      <c r="L171" s="21"/>
      <c r="M171" s="100"/>
      <c r="N171" s="21"/>
      <c r="O171" s="100"/>
      <c r="P171" s="21"/>
    </row>
    <row r="172" spans="1:21" x14ac:dyDescent="0.35">
      <c r="A172" s="22"/>
      <c r="B172" s="20">
        <v>11</v>
      </c>
      <c r="C172" s="19"/>
      <c r="D172" s="19"/>
      <c r="E172" s="19"/>
      <c r="F172" s="19"/>
      <c r="G172" s="22"/>
      <c r="H172" s="22"/>
      <c r="J172" s="179"/>
      <c r="K172" s="111"/>
      <c r="L172" s="21"/>
      <c r="M172" s="100"/>
      <c r="N172" s="21"/>
      <c r="O172" s="100"/>
      <c r="P172" s="21"/>
    </row>
    <row r="173" spans="1:21" x14ac:dyDescent="0.35">
      <c r="A173" s="22"/>
      <c r="B173" s="20">
        <v>11</v>
      </c>
      <c r="C173" s="19"/>
      <c r="D173" s="19"/>
      <c r="E173" s="19"/>
      <c r="F173" s="19"/>
      <c r="G173" s="22"/>
      <c r="H173" s="22"/>
      <c r="J173" s="179"/>
      <c r="K173" s="111"/>
      <c r="L173" s="21"/>
      <c r="M173" s="100"/>
      <c r="N173" s="21"/>
      <c r="O173" s="100"/>
      <c r="P173" s="21"/>
    </row>
    <row r="174" spans="1:21" x14ac:dyDescent="0.35">
      <c r="A174" s="22"/>
      <c r="B174" s="20">
        <v>11</v>
      </c>
      <c r="C174" s="19"/>
      <c r="D174" s="19"/>
      <c r="E174" s="19"/>
      <c r="F174" s="19"/>
      <c r="G174" s="22"/>
      <c r="H174" s="22"/>
      <c r="J174" s="179"/>
      <c r="K174" s="162">
        <f t="shared" ref="K174" si="37">COUNTIF($D$141:$F$152,L174)</f>
        <v>0</v>
      </c>
      <c r="L174" s="137">
        <f>$G$23</f>
        <v>0</v>
      </c>
      <c r="M174" s="119">
        <f t="shared" ref="M174" si="38">COUNTIF($D$141:$F$152,N174)</f>
        <v>0</v>
      </c>
      <c r="N174" s="137">
        <f>$G$24</f>
        <v>0</v>
      </c>
      <c r="O174" s="119">
        <f t="shared" ref="O174" si="39">COUNTIF($D$141:$F$152,P174)</f>
        <v>0</v>
      </c>
      <c r="P174" s="137">
        <f>$G$25</f>
        <v>0</v>
      </c>
    </row>
    <row r="175" spans="1:21" ht="27" thickBot="1" x14ac:dyDescent="0.4">
      <c r="A175" s="22"/>
      <c r="B175" s="20">
        <v>11</v>
      </c>
      <c r="C175" s="19"/>
      <c r="D175" s="19"/>
      <c r="E175" s="19"/>
      <c r="F175" s="19"/>
      <c r="G175" s="22"/>
      <c r="H175" s="22"/>
      <c r="J175" s="179"/>
      <c r="K175" s="166">
        <f>SUM(K165:K174)</f>
        <v>0</v>
      </c>
      <c r="L175" s="122" t="str">
        <f>IF(K175=A166,"TRUE")</f>
        <v>TRUE</v>
      </c>
      <c r="M175" s="167">
        <f>SUM(M165:M174)</f>
        <v>0</v>
      </c>
      <c r="N175" s="122" t="str">
        <f>IF(M175=A166,"TRUE")</f>
        <v>TRUE</v>
      </c>
      <c r="O175" s="167">
        <f>SUM(O165:O174)</f>
        <v>0</v>
      </c>
      <c r="P175" s="122" t="str">
        <f>IF(O175=A166,"TRUE")</f>
        <v>TRUE</v>
      </c>
    </row>
    <row r="176" spans="1:21" x14ac:dyDescent="0.35">
      <c r="A176" s="22"/>
      <c r="B176" s="20">
        <v>11</v>
      </c>
      <c r="C176" s="19"/>
      <c r="D176" s="19"/>
      <c r="E176" s="19"/>
      <c r="F176" s="19"/>
      <c r="G176" s="22"/>
      <c r="H176" s="22"/>
      <c r="J176" s="179"/>
      <c r="K176" s="163"/>
      <c r="L176" s="164"/>
      <c r="M176" s="165"/>
      <c r="N176" s="164"/>
      <c r="O176" s="165"/>
      <c r="P176" s="164"/>
    </row>
    <row r="177" spans="1:21" x14ac:dyDescent="0.35">
      <c r="A177" s="38" t="s">
        <v>28</v>
      </c>
      <c r="B177" s="6">
        <v>12</v>
      </c>
      <c r="C177" s="23"/>
      <c r="D177" s="83"/>
      <c r="E177" s="83"/>
      <c r="F177" s="84"/>
      <c r="G177" s="34"/>
      <c r="H177" s="34"/>
      <c r="J177" s="190">
        <f>B177</f>
        <v>12</v>
      </c>
      <c r="K177" s="107">
        <f>COUNTIF($D$177:$F$188,L177)</f>
        <v>0</v>
      </c>
      <c r="L177" s="68">
        <f>$G$13</f>
        <v>0</v>
      </c>
      <c r="M177" s="107">
        <f>COUNTIF($D$177:$F$188,N177)</f>
        <v>0</v>
      </c>
      <c r="N177" s="68">
        <f>$G$16</f>
        <v>0</v>
      </c>
      <c r="O177" s="107">
        <f>COUNTIF($D$177:$F$188,P177)</f>
        <v>0</v>
      </c>
      <c r="P177" s="68">
        <f>$G$20</f>
        <v>0</v>
      </c>
      <c r="T177" s="9"/>
      <c r="U177" s="9"/>
    </row>
    <row r="178" spans="1:21" x14ac:dyDescent="0.35">
      <c r="A178" s="40">
        <f>COUNTA(C177:C188)</f>
        <v>0</v>
      </c>
      <c r="B178" s="6">
        <v>12</v>
      </c>
      <c r="C178" s="23"/>
      <c r="D178" s="83"/>
      <c r="E178" s="83"/>
      <c r="F178" s="84"/>
      <c r="G178" s="34"/>
      <c r="H178" s="34"/>
      <c r="J178" s="177"/>
      <c r="K178" s="107">
        <f t="shared" ref="K178:M179" si="40">COUNTIF($D$177:$F$188,L178)</f>
        <v>0</v>
      </c>
      <c r="L178" s="68">
        <f>$G$14</f>
        <v>0</v>
      </c>
      <c r="M178" s="107">
        <f t="shared" si="40"/>
        <v>0</v>
      </c>
      <c r="N178" s="68">
        <f>$G$17</f>
        <v>0</v>
      </c>
      <c r="O178" s="107">
        <f t="shared" ref="O178" si="41">COUNTIF($D$177:$F$188,P178)</f>
        <v>0</v>
      </c>
      <c r="P178" s="68">
        <f>$G$21</f>
        <v>0</v>
      </c>
      <c r="T178" s="9"/>
      <c r="U178" s="9"/>
    </row>
    <row r="179" spans="1:21" x14ac:dyDescent="0.35">
      <c r="A179" s="34"/>
      <c r="B179" s="6">
        <v>12</v>
      </c>
      <c r="C179" s="23"/>
      <c r="D179" s="83"/>
      <c r="E179" s="83"/>
      <c r="F179" s="84"/>
      <c r="G179" s="34"/>
      <c r="H179" s="34"/>
      <c r="J179" s="177"/>
      <c r="K179" s="107">
        <f t="shared" si="40"/>
        <v>0</v>
      </c>
      <c r="L179" s="68">
        <f>$G$15</f>
        <v>0</v>
      </c>
      <c r="M179" s="107">
        <f t="shared" si="40"/>
        <v>0</v>
      </c>
      <c r="N179" s="68">
        <f>$G$18</f>
        <v>0</v>
      </c>
      <c r="O179" s="107">
        <f t="shared" ref="O179" si="42">COUNTIF($D$177:$F$188,P179)</f>
        <v>0</v>
      </c>
      <c r="P179" s="68">
        <f>$G$22</f>
        <v>0</v>
      </c>
      <c r="T179" s="9"/>
      <c r="U179" s="9"/>
    </row>
    <row r="180" spans="1:21" x14ac:dyDescent="0.35">
      <c r="A180" s="34"/>
      <c r="B180" s="6">
        <v>12</v>
      </c>
      <c r="C180" s="23"/>
      <c r="D180" s="83"/>
      <c r="E180" s="83"/>
      <c r="F180" s="84"/>
      <c r="G180" s="34"/>
      <c r="H180" s="34"/>
      <c r="J180" s="177"/>
      <c r="K180" s="152"/>
      <c r="L180" s="153"/>
      <c r="M180" s="154"/>
      <c r="N180" s="153"/>
      <c r="O180" s="154"/>
      <c r="P180" s="153"/>
      <c r="T180" s="9"/>
      <c r="U180" s="9"/>
    </row>
    <row r="181" spans="1:21" x14ac:dyDescent="0.35">
      <c r="A181" s="34"/>
      <c r="B181" s="6">
        <v>12</v>
      </c>
      <c r="C181" s="23"/>
      <c r="D181" s="83"/>
      <c r="E181" s="83"/>
      <c r="F181" s="84"/>
      <c r="G181" s="34"/>
      <c r="H181" s="34"/>
      <c r="J181" s="177"/>
      <c r="K181" s="152"/>
      <c r="L181" s="153"/>
      <c r="M181" s="154"/>
      <c r="N181" s="153"/>
      <c r="O181" s="154"/>
      <c r="P181" s="153"/>
      <c r="T181" s="9"/>
      <c r="U181" s="9"/>
    </row>
    <row r="182" spans="1:21" x14ac:dyDescent="0.35">
      <c r="A182" s="34"/>
      <c r="B182" s="6">
        <v>12</v>
      </c>
      <c r="C182" s="23"/>
      <c r="D182" s="83"/>
      <c r="E182" s="83"/>
      <c r="F182" s="84"/>
      <c r="G182" s="34"/>
      <c r="H182" s="34"/>
      <c r="J182" s="177"/>
      <c r="K182" s="152"/>
      <c r="L182" s="153"/>
      <c r="M182" s="154"/>
      <c r="N182" s="153"/>
      <c r="O182" s="154"/>
      <c r="P182" s="153"/>
      <c r="T182" s="9"/>
      <c r="U182" s="9"/>
    </row>
    <row r="183" spans="1:21" x14ac:dyDescent="0.35">
      <c r="A183" s="34"/>
      <c r="B183" s="6">
        <v>12</v>
      </c>
      <c r="C183" s="23"/>
      <c r="D183" s="83"/>
      <c r="E183" s="83"/>
      <c r="F183" s="84"/>
      <c r="G183" s="34"/>
      <c r="H183" s="34"/>
      <c r="J183" s="177"/>
      <c r="K183" s="152"/>
      <c r="L183" s="153"/>
      <c r="M183" s="154"/>
      <c r="N183" s="153"/>
      <c r="O183" s="154"/>
      <c r="P183" s="153"/>
    </row>
    <row r="184" spans="1:21" x14ac:dyDescent="0.35">
      <c r="A184" s="34"/>
      <c r="B184" s="6">
        <v>12</v>
      </c>
      <c r="C184" s="23"/>
      <c r="D184" s="83"/>
      <c r="E184" s="83"/>
      <c r="F184" s="84"/>
      <c r="G184" s="34"/>
      <c r="H184" s="34"/>
      <c r="J184" s="177"/>
      <c r="K184" s="152"/>
      <c r="L184" s="153"/>
      <c r="M184" s="154"/>
      <c r="N184" s="153"/>
      <c r="O184" s="154"/>
      <c r="P184" s="153"/>
    </row>
    <row r="185" spans="1:21" x14ac:dyDescent="0.35">
      <c r="A185" s="34"/>
      <c r="B185" s="6">
        <v>12</v>
      </c>
      <c r="C185" s="23"/>
      <c r="D185" s="83"/>
      <c r="E185" s="83"/>
      <c r="F185" s="84"/>
      <c r="G185" s="34"/>
      <c r="H185" s="34"/>
      <c r="J185" s="177"/>
      <c r="K185" s="152"/>
      <c r="L185" s="153"/>
      <c r="M185" s="154"/>
      <c r="N185" s="153"/>
      <c r="O185" s="154"/>
      <c r="P185" s="153"/>
    </row>
    <row r="186" spans="1:21" x14ac:dyDescent="0.35">
      <c r="A186" s="34"/>
      <c r="B186" s="6">
        <v>12</v>
      </c>
      <c r="C186" s="23"/>
      <c r="D186" s="83"/>
      <c r="E186" s="83"/>
      <c r="F186" s="84"/>
      <c r="G186" s="34"/>
      <c r="H186" s="34"/>
      <c r="J186" s="177"/>
      <c r="K186" s="155">
        <f t="shared" ref="K186" si="43">COUNTIF($D$153:$F$164,L186)</f>
        <v>0</v>
      </c>
      <c r="L186" s="156">
        <f>$G$23</f>
        <v>0</v>
      </c>
      <c r="M186" s="157">
        <f t="shared" ref="M186" si="44">COUNTIF($D$153:$F$164,N186)</f>
        <v>0</v>
      </c>
      <c r="N186" s="156">
        <f>$G$24</f>
        <v>0</v>
      </c>
      <c r="O186" s="157">
        <f t="shared" ref="O186" si="45">COUNTIF($D$153:$F$164,P186)</f>
        <v>0</v>
      </c>
      <c r="P186" s="156">
        <f>$G$25</f>
        <v>0</v>
      </c>
    </row>
    <row r="187" spans="1:21" ht="27" thickBot="1" x14ac:dyDescent="0.4">
      <c r="A187" s="34"/>
      <c r="B187" s="6">
        <v>12</v>
      </c>
      <c r="C187" s="23"/>
      <c r="D187" s="83"/>
      <c r="E187" s="83"/>
      <c r="F187" s="84"/>
      <c r="G187" s="34"/>
      <c r="H187" s="34"/>
      <c r="J187" s="177"/>
      <c r="K187" s="160">
        <f>SUM(K177:K186)</f>
        <v>0</v>
      </c>
      <c r="L187" s="121" t="str">
        <f>IF(K187=A178,"TRUE")</f>
        <v>TRUE</v>
      </c>
      <c r="M187" s="161">
        <f>SUM(M177:M186)</f>
        <v>0</v>
      </c>
      <c r="N187" s="121" t="str">
        <f>IF(M187=A178,"TRUE")</f>
        <v>TRUE</v>
      </c>
      <c r="O187" s="161">
        <f>SUM(O177:O186)</f>
        <v>0</v>
      </c>
      <c r="P187" s="121" t="str">
        <f>IF(O187=A178,"TRUE")</f>
        <v>TRUE</v>
      </c>
    </row>
    <row r="188" spans="1:21" x14ac:dyDescent="0.35">
      <c r="A188" s="34"/>
      <c r="B188" s="6">
        <v>12</v>
      </c>
      <c r="C188" s="23"/>
      <c r="D188" s="83"/>
      <c r="E188" s="83"/>
      <c r="F188" s="84"/>
      <c r="G188" s="34"/>
      <c r="H188" s="34"/>
      <c r="J188" s="177"/>
      <c r="K188" s="158"/>
      <c r="L188" s="159"/>
      <c r="M188" s="130"/>
      <c r="N188" s="159"/>
      <c r="O188" s="130"/>
      <c r="P188" s="159"/>
    </row>
    <row r="189" spans="1:21" x14ac:dyDescent="0.35">
      <c r="A189" s="41" t="s">
        <v>28</v>
      </c>
      <c r="B189" s="20">
        <v>13</v>
      </c>
      <c r="C189" s="19"/>
      <c r="D189" s="19"/>
      <c r="E189" s="19"/>
      <c r="F189" s="19"/>
      <c r="G189" s="22"/>
      <c r="H189" s="22"/>
      <c r="J189" s="192">
        <f>B189</f>
        <v>13</v>
      </c>
      <c r="K189" s="111">
        <f>COUNTIF($D$189:$F$200,L189)</f>
        <v>0</v>
      </c>
      <c r="L189" s="21">
        <f>$G$13</f>
        <v>0</v>
      </c>
      <c r="M189" s="111">
        <f>COUNTIF($D$189:$F$200,N189)</f>
        <v>0</v>
      </c>
      <c r="N189" s="21">
        <f>$G$16</f>
        <v>0</v>
      </c>
      <c r="O189" s="111">
        <f>COUNTIF($D$189:$F$200,P189)</f>
        <v>0</v>
      </c>
      <c r="P189" s="21">
        <f>$G$20</f>
        <v>0</v>
      </c>
      <c r="T189" s="9"/>
      <c r="U189" s="9"/>
    </row>
    <row r="190" spans="1:21" x14ac:dyDescent="0.35">
      <c r="A190" s="42">
        <f>COUNTA(C189:C200)</f>
        <v>0</v>
      </c>
      <c r="B190" s="20">
        <v>13</v>
      </c>
      <c r="C190" s="19"/>
      <c r="D190" s="19"/>
      <c r="E190" s="19"/>
      <c r="F190" s="19"/>
      <c r="G190" s="22"/>
      <c r="H190" s="22"/>
      <c r="J190" s="179"/>
      <c r="K190" s="111">
        <f t="shared" ref="K190:M191" si="46">COUNTIF($D$189:$F$200,L190)</f>
        <v>0</v>
      </c>
      <c r="L190" s="21">
        <f>$G$14</f>
        <v>0</v>
      </c>
      <c r="M190" s="111">
        <f t="shared" si="46"/>
        <v>0</v>
      </c>
      <c r="N190" s="21">
        <f>$G$17</f>
        <v>0</v>
      </c>
      <c r="O190" s="111">
        <f t="shared" ref="O190" si="47">COUNTIF($D$189:$F$200,P190)</f>
        <v>0</v>
      </c>
      <c r="P190" s="21">
        <f>$G$21</f>
        <v>0</v>
      </c>
      <c r="T190" s="9"/>
      <c r="U190" s="9"/>
    </row>
    <row r="191" spans="1:21" x14ac:dyDescent="0.35">
      <c r="A191" s="22"/>
      <c r="B191" s="20">
        <v>13</v>
      </c>
      <c r="C191" s="111"/>
      <c r="D191" s="19"/>
      <c r="E191" s="19"/>
      <c r="F191" s="19"/>
      <c r="G191" s="22"/>
      <c r="H191" s="22"/>
      <c r="J191" s="179"/>
      <c r="K191" s="111">
        <f t="shared" si="46"/>
        <v>0</v>
      </c>
      <c r="L191" s="21">
        <f>$G$15</f>
        <v>0</v>
      </c>
      <c r="M191" s="111">
        <f t="shared" si="46"/>
        <v>0</v>
      </c>
      <c r="N191" s="21">
        <f>$G$18</f>
        <v>0</v>
      </c>
      <c r="O191" s="111">
        <f t="shared" ref="O191" si="48">COUNTIF($D$189:$F$200,P191)</f>
        <v>0</v>
      </c>
      <c r="P191" s="78">
        <f>$G$22</f>
        <v>0</v>
      </c>
      <c r="T191" s="9"/>
      <c r="U191" s="9"/>
    </row>
    <row r="192" spans="1:21" x14ac:dyDescent="0.35">
      <c r="A192" s="22"/>
      <c r="B192" s="20">
        <v>13</v>
      </c>
      <c r="C192" s="111"/>
      <c r="D192" s="19"/>
      <c r="E192" s="19"/>
      <c r="F192" s="19"/>
      <c r="G192" s="22"/>
      <c r="H192" s="22"/>
      <c r="J192" s="179"/>
      <c r="K192" s="111"/>
      <c r="L192" s="21"/>
      <c r="M192" s="100"/>
      <c r="N192" s="21"/>
      <c r="O192" s="100"/>
      <c r="P192" s="21"/>
      <c r="T192" s="9"/>
      <c r="U192" s="9"/>
    </row>
    <row r="193" spans="1:21" x14ac:dyDescent="0.35">
      <c r="A193" s="22"/>
      <c r="B193" s="20">
        <v>13</v>
      </c>
      <c r="C193" s="111"/>
      <c r="D193" s="19"/>
      <c r="E193" s="19"/>
      <c r="F193" s="19"/>
      <c r="G193" s="22"/>
      <c r="H193" s="22"/>
      <c r="J193" s="179"/>
      <c r="K193" s="111"/>
      <c r="L193" s="21"/>
      <c r="M193" s="100"/>
      <c r="N193" s="21"/>
      <c r="O193" s="100"/>
      <c r="P193" s="21"/>
      <c r="T193" s="9"/>
      <c r="U193" s="9"/>
    </row>
    <row r="194" spans="1:21" x14ac:dyDescent="0.35">
      <c r="A194" s="22"/>
      <c r="B194" s="20">
        <v>13</v>
      </c>
      <c r="C194" s="19"/>
      <c r="D194" s="19"/>
      <c r="E194" s="19"/>
      <c r="F194" s="19"/>
      <c r="G194" s="22"/>
      <c r="H194" s="22"/>
      <c r="J194" s="179"/>
      <c r="K194" s="111"/>
      <c r="L194" s="21"/>
      <c r="M194" s="100"/>
      <c r="N194" s="21"/>
      <c r="O194" s="100"/>
      <c r="P194" s="21"/>
      <c r="T194" s="9"/>
      <c r="U194" s="9"/>
    </row>
    <row r="195" spans="1:21" x14ac:dyDescent="0.35">
      <c r="A195" s="22"/>
      <c r="B195" s="20">
        <v>13</v>
      </c>
      <c r="C195" s="19"/>
      <c r="D195" s="19"/>
      <c r="E195" s="19"/>
      <c r="F195" s="19"/>
      <c r="G195" s="22"/>
      <c r="H195" s="22"/>
      <c r="J195" s="179"/>
      <c r="K195" s="111"/>
      <c r="L195" s="21"/>
      <c r="M195" s="100"/>
      <c r="N195" s="21"/>
      <c r="O195" s="100"/>
      <c r="P195" s="21"/>
    </row>
    <row r="196" spans="1:21" x14ac:dyDescent="0.35">
      <c r="A196" s="22"/>
      <c r="B196" s="20">
        <v>13</v>
      </c>
      <c r="C196" s="19"/>
      <c r="D196" s="19"/>
      <c r="E196" s="19"/>
      <c r="F196" s="19"/>
      <c r="G196" s="22"/>
      <c r="H196" s="22"/>
      <c r="J196" s="179"/>
      <c r="K196" s="111"/>
      <c r="L196" s="21"/>
      <c r="M196" s="100"/>
      <c r="N196" s="21"/>
      <c r="O196" s="100"/>
      <c r="P196" s="21"/>
    </row>
    <row r="197" spans="1:21" x14ac:dyDescent="0.35">
      <c r="A197" s="22"/>
      <c r="B197" s="20">
        <v>13</v>
      </c>
      <c r="C197" s="19"/>
      <c r="D197" s="19"/>
      <c r="E197" s="19"/>
      <c r="F197" s="19"/>
      <c r="G197" s="22"/>
      <c r="H197" s="22"/>
      <c r="J197" s="179"/>
      <c r="K197" s="111"/>
      <c r="L197" s="21"/>
      <c r="M197" s="100"/>
      <c r="N197" s="21"/>
      <c r="O197" s="100"/>
      <c r="P197" s="21"/>
    </row>
    <row r="198" spans="1:21" x14ac:dyDescent="0.35">
      <c r="A198" s="22"/>
      <c r="B198" s="20">
        <v>13</v>
      </c>
      <c r="C198" s="19"/>
      <c r="D198" s="19"/>
      <c r="E198" s="19"/>
      <c r="F198" s="19"/>
      <c r="G198" s="22"/>
      <c r="H198" s="22"/>
      <c r="J198" s="179"/>
      <c r="K198" s="162">
        <f t="shared" ref="K198" si="49">COUNTIF($D$141:$F$152,L198)</f>
        <v>0</v>
      </c>
      <c r="L198" s="137">
        <f>$G$23</f>
        <v>0</v>
      </c>
      <c r="M198" s="119">
        <f t="shared" ref="M198" si="50">COUNTIF($D$141:$F$152,N198)</f>
        <v>0</v>
      </c>
      <c r="N198" s="137">
        <f>$G$24</f>
        <v>0</v>
      </c>
      <c r="O198" s="119">
        <f t="shared" ref="O198" si="51">COUNTIF($D$141:$F$152,P198)</f>
        <v>0</v>
      </c>
      <c r="P198" s="137">
        <f>$G$25</f>
        <v>0</v>
      </c>
    </row>
    <row r="199" spans="1:21" ht="27" thickBot="1" x14ac:dyDescent="0.4">
      <c r="A199" s="22"/>
      <c r="B199" s="20">
        <v>13</v>
      </c>
      <c r="C199" s="19"/>
      <c r="D199" s="19"/>
      <c r="E199" s="19"/>
      <c r="F199" s="19"/>
      <c r="G199" s="22"/>
      <c r="H199" s="22"/>
      <c r="J199" s="179"/>
      <c r="K199" s="166">
        <f>SUM(K189:K198)</f>
        <v>0</v>
      </c>
      <c r="L199" s="122" t="str">
        <f>IF(K199=A190,"TRUE")</f>
        <v>TRUE</v>
      </c>
      <c r="M199" s="167">
        <f>SUM(M189:M198)</f>
        <v>0</v>
      </c>
      <c r="N199" s="122" t="str">
        <f>IF(M199=A190,"TRUE")</f>
        <v>TRUE</v>
      </c>
      <c r="O199" s="167">
        <f>SUM(O189:O198)</f>
        <v>0</v>
      </c>
      <c r="P199" s="122" t="str">
        <f>IF(O199=A190,"TRUE")</f>
        <v>TRUE</v>
      </c>
    </row>
    <row r="200" spans="1:21" x14ac:dyDescent="0.35">
      <c r="A200" s="22"/>
      <c r="B200" s="20">
        <v>13</v>
      </c>
      <c r="C200" s="19"/>
      <c r="D200" s="19"/>
      <c r="E200" s="19"/>
      <c r="F200" s="19"/>
      <c r="G200" s="22"/>
      <c r="H200" s="22"/>
      <c r="J200" s="179"/>
      <c r="K200" s="163"/>
      <c r="L200" s="164"/>
      <c r="M200" s="165"/>
      <c r="N200" s="164"/>
      <c r="O200" s="165"/>
      <c r="P200" s="164"/>
    </row>
    <row r="201" spans="1:21" x14ac:dyDescent="0.35">
      <c r="A201" s="38" t="s">
        <v>28</v>
      </c>
      <c r="B201" s="6">
        <v>14</v>
      </c>
      <c r="C201" s="23"/>
      <c r="D201" s="83"/>
      <c r="E201" s="83"/>
      <c r="F201" s="84"/>
      <c r="G201" s="34"/>
      <c r="H201" s="34"/>
      <c r="J201" s="190">
        <f>B201</f>
        <v>14</v>
      </c>
      <c r="K201" s="107">
        <f>COUNTIF($D$201:$F$212,L201)</f>
        <v>0</v>
      </c>
      <c r="L201" s="68">
        <f>$G$13</f>
        <v>0</v>
      </c>
      <c r="M201" s="107">
        <f>COUNTIF($D$201:$F$212,N201)</f>
        <v>0</v>
      </c>
      <c r="N201" s="68">
        <f>$G$16</f>
        <v>0</v>
      </c>
      <c r="O201" s="107">
        <f>COUNTIF($D$201:$F$212,P201)</f>
        <v>0</v>
      </c>
      <c r="P201" s="68">
        <f>$G$20</f>
        <v>0</v>
      </c>
      <c r="T201" s="9"/>
      <c r="U201" s="9"/>
    </row>
    <row r="202" spans="1:21" x14ac:dyDescent="0.35">
      <c r="A202" s="40">
        <f>COUNTA(C201:C212)</f>
        <v>0</v>
      </c>
      <c r="B202" s="6">
        <v>14</v>
      </c>
      <c r="C202" s="23"/>
      <c r="D202" s="83"/>
      <c r="E202" s="83"/>
      <c r="F202" s="84"/>
      <c r="G202" s="34"/>
      <c r="H202" s="34"/>
      <c r="J202" s="177"/>
      <c r="K202" s="107">
        <f t="shared" ref="K202:M203" si="52">COUNTIF($D$201:$F$212,L202)</f>
        <v>0</v>
      </c>
      <c r="L202" s="68">
        <f>$G$14</f>
        <v>0</v>
      </c>
      <c r="M202" s="107">
        <f t="shared" si="52"/>
        <v>0</v>
      </c>
      <c r="N202" s="68">
        <f>$G$17</f>
        <v>0</v>
      </c>
      <c r="O202" s="107">
        <f t="shared" ref="O202" si="53">COUNTIF($D$201:$F$212,P202)</f>
        <v>0</v>
      </c>
      <c r="P202" s="68">
        <f>$G$21</f>
        <v>0</v>
      </c>
      <c r="T202" s="9"/>
      <c r="U202" s="9"/>
    </row>
    <row r="203" spans="1:21" x14ac:dyDescent="0.35">
      <c r="A203" s="34"/>
      <c r="B203" s="6">
        <v>14</v>
      </c>
      <c r="C203" s="23"/>
      <c r="D203" s="83"/>
      <c r="E203" s="83"/>
      <c r="F203" s="84"/>
      <c r="G203" s="34"/>
      <c r="H203" s="34"/>
      <c r="J203" s="177"/>
      <c r="K203" s="107">
        <f t="shared" si="52"/>
        <v>0</v>
      </c>
      <c r="L203" s="68">
        <f>$G$15</f>
        <v>0</v>
      </c>
      <c r="M203" s="107">
        <f t="shared" si="52"/>
        <v>0</v>
      </c>
      <c r="N203" s="68">
        <f>$G$18</f>
        <v>0</v>
      </c>
      <c r="O203" s="107">
        <f t="shared" ref="O203" si="54">COUNTIF($D$201:$F$212,P203)</f>
        <v>0</v>
      </c>
      <c r="P203" s="68">
        <f>$G$22</f>
        <v>0</v>
      </c>
      <c r="T203" s="9"/>
      <c r="U203" s="9"/>
    </row>
    <row r="204" spans="1:21" x14ac:dyDescent="0.35">
      <c r="A204" s="34"/>
      <c r="B204" s="6">
        <v>14</v>
      </c>
      <c r="C204" s="23"/>
      <c r="D204" s="83"/>
      <c r="E204" s="83"/>
      <c r="F204" s="84"/>
      <c r="G204" s="34"/>
      <c r="H204" s="34"/>
      <c r="J204" s="177"/>
      <c r="K204" s="152"/>
      <c r="L204" s="153"/>
      <c r="M204" s="154"/>
      <c r="N204" s="153"/>
      <c r="O204" s="154"/>
      <c r="P204" s="153"/>
      <c r="T204" s="9"/>
      <c r="U204" s="9"/>
    </row>
    <row r="205" spans="1:21" x14ac:dyDescent="0.35">
      <c r="A205" s="34"/>
      <c r="B205" s="6">
        <v>14</v>
      </c>
      <c r="C205" s="23"/>
      <c r="D205" s="83"/>
      <c r="E205" s="83"/>
      <c r="F205" s="84"/>
      <c r="G205" s="34"/>
      <c r="H205" s="34"/>
      <c r="J205" s="177"/>
      <c r="K205" s="152"/>
      <c r="L205" s="153"/>
      <c r="M205" s="154"/>
      <c r="N205" s="153"/>
      <c r="O205" s="154"/>
      <c r="P205" s="153"/>
      <c r="T205" s="9"/>
      <c r="U205" s="9"/>
    </row>
    <row r="206" spans="1:21" x14ac:dyDescent="0.35">
      <c r="A206" s="34"/>
      <c r="B206" s="6">
        <v>14</v>
      </c>
      <c r="C206" s="23"/>
      <c r="D206" s="83"/>
      <c r="E206" s="83"/>
      <c r="F206" s="84"/>
      <c r="G206" s="34"/>
      <c r="H206" s="34"/>
      <c r="J206" s="177"/>
      <c r="K206" s="152"/>
      <c r="L206" s="153"/>
      <c r="M206" s="154"/>
      <c r="N206" s="153"/>
      <c r="O206" s="154"/>
      <c r="P206" s="153"/>
      <c r="T206" s="9"/>
      <c r="U206" s="9"/>
    </row>
    <row r="207" spans="1:21" x14ac:dyDescent="0.35">
      <c r="A207" s="34"/>
      <c r="B207" s="6">
        <v>14</v>
      </c>
      <c r="C207" s="23"/>
      <c r="D207" s="83"/>
      <c r="E207" s="83"/>
      <c r="F207" s="84"/>
      <c r="G207" s="34"/>
      <c r="H207" s="34"/>
      <c r="J207" s="177"/>
      <c r="K207" s="152"/>
      <c r="L207" s="153"/>
      <c r="M207" s="154"/>
      <c r="N207" s="153"/>
      <c r="O207" s="154"/>
      <c r="P207" s="153"/>
    </row>
    <row r="208" spans="1:21" x14ac:dyDescent="0.35">
      <c r="A208" s="34"/>
      <c r="B208" s="6">
        <v>14</v>
      </c>
      <c r="C208" s="23"/>
      <c r="D208" s="83"/>
      <c r="E208" s="83"/>
      <c r="F208" s="84"/>
      <c r="G208" s="34"/>
      <c r="H208" s="34"/>
      <c r="J208" s="177"/>
      <c r="K208" s="152"/>
      <c r="L208" s="153"/>
      <c r="M208" s="154"/>
      <c r="N208" s="153"/>
      <c r="O208" s="154"/>
      <c r="P208" s="153"/>
    </row>
    <row r="209" spans="1:16" x14ac:dyDescent="0.35">
      <c r="A209" s="34"/>
      <c r="B209" s="6">
        <v>14</v>
      </c>
      <c r="C209" s="23"/>
      <c r="D209" s="83"/>
      <c r="E209" s="83"/>
      <c r="F209" s="84"/>
      <c r="G209" s="34"/>
      <c r="H209" s="34"/>
      <c r="J209" s="177"/>
      <c r="K209" s="152"/>
      <c r="L209" s="153"/>
      <c r="M209" s="154"/>
      <c r="N209" s="153"/>
      <c r="O209" s="154"/>
      <c r="P209" s="153"/>
    </row>
    <row r="210" spans="1:16" x14ac:dyDescent="0.35">
      <c r="A210" s="34"/>
      <c r="B210" s="6">
        <v>14</v>
      </c>
      <c r="C210" s="23"/>
      <c r="D210" s="83"/>
      <c r="E210" s="83"/>
      <c r="F210" s="84"/>
      <c r="G210" s="34"/>
      <c r="H210" s="34"/>
      <c r="J210" s="177"/>
      <c r="K210" s="155">
        <f t="shared" ref="K210" si="55">COUNTIF($D$153:$F$164,L210)</f>
        <v>0</v>
      </c>
      <c r="L210" s="156">
        <f>$G$23</f>
        <v>0</v>
      </c>
      <c r="M210" s="157">
        <f t="shared" ref="M210" si="56">COUNTIF($D$153:$F$164,N210)</f>
        <v>0</v>
      </c>
      <c r="N210" s="156">
        <f>$G$24</f>
        <v>0</v>
      </c>
      <c r="O210" s="157">
        <f t="shared" ref="O210" si="57">COUNTIF($D$153:$F$164,P210)</f>
        <v>0</v>
      </c>
      <c r="P210" s="156">
        <f>$G$25</f>
        <v>0</v>
      </c>
    </row>
    <row r="211" spans="1:16" ht="27" thickBot="1" x14ac:dyDescent="0.4">
      <c r="A211" s="34"/>
      <c r="B211" s="6">
        <v>14</v>
      </c>
      <c r="C211" s="23"/>
      <c r="D211" s="83"/>
      <c r="E211" s="83"/>
      <c r="F211" s="84"/>
      <c r="G211" s="34"/>
      <c r="H211" s="34"/>
      <c r="J211" s="177"/>
      <c r="K211" s="160">
        <f>SUM(K201:K210)</f>
        <v>0</v>
      </c>
      <c r="L211" s="121" t="str">
        <f>IF(K211=A202,"TRUE")</f>
        <v>TRUE</v>
      </c>
      <c r="M211" s="161">
        <f>SUM(M201:M210)</f>
        <v>0</v>
      </c>
      <c r="N211" s="121" t="str">
        <f>IF(M211=A202,"TRUE")</f>
        <v>TRUE</v>
      </c>
      <c r="O211" s="161">
        <f>SUM(O201:O210)</f>
        <v>0</v>
      </c>
      <c r="P211" s="121" t="str">
        <f>IF(O211=A202,"TRUE")</f>
        <v>TRUE</v>
      </c>
    </row>
    <row r="212" spans="1:16" x14ac:dyDescent="0.35">
      <c r="A212" s="34"/>
      <c r="B212" s="6">
        <v>14</v>
      </c>
      <c r="C212" s="23"/>
      <c r="D212" s="83"/>
      <c r="E212" s="83"/>
      <c r="F212" s="84"/>
      <c r="G212" s="34"/>
      <c r="H212" s="34"/>
      <c r="J212" s="177"/>
      <c r="K212" s="168"/>
      <c r="L212" s="169"/>
      <c r="M212" s="170"/>
      <c r="N212" s="169"/>
      <c r="O212" s="170"/>
      <c r="P212" s="169"/>
    </row>
    <row r="213" spans="1:16" s="9" customFormat="1" x14ac:dyDescent="0.35">
      <c r="A213" s="173" t="s">
        <v>150</v>
      </c>
      <c r="B213" s="23" t="s">
        <v>17</v>
      </c>
      <c r="C213" s="23"/>
      <c r="D213" s="83"/>
      <c r="E213" s="83"/>
      <c r="F213" s="84"/>
      <c r="G213" s="34"/>
      <c r="H213" s="34"/>
      <c r="I213" s="49"/>
      <c r="J213" s="190" t="str">
        <f>A213</f>
        <v>SUPS</v>
      </c>
      <c r="K213" s="152">
        <f>COUNTIF($D$213:$F$219,L213)</f>
        <v>0</v>
      </c>
      <c r="L213" s="153">
        <f>$G$13</f>
        <v>0</v>
      </c>
      <c r="M213" s="152">
        <f>COUNTIF($D$213:$F$219,N213)</f>
        <v>0</v>
      </c>
      <c r="N213" s="153">
        <f>$G$16</f>
        <v>0</v>
      </c>
      <c r="O213" s="152">
        <f>COUNTIF($D$213:$F$219,P213)</f>
        <v>0</v>
      </c>
      <c r="P213" s="153">
        <f>$G$20</f>
        <v>0</v>
      </c>
    </row>
    <row r="214" spans="1:16" s="9" customFormat="1" x14ac:dyDescent="0.35">
      <c r="A214" s="40">
        <f>COUNTA(C213:C219)</f>
        <v>0</v>
      </c>
      <c r="B214" s="23" t="s">
        <v>17</v>
      </c>
      <c r="C214" s="23"/>
      <c r="D214" s="83"/>
      <c r="E214" s="83"/>
      <c r="F214" s="84"/>
      <c r="G214" s="34"/>
      <c r="H214" s="34"/>
      <c r="I214" s="49"/>
      <c r="J214" s="193"/>
      <c r="K214" s="152">
        <f t="shared" ref="K214:M215" si="58">COUNTIF($D$213:$F$219,L214)</f>
        <v>0</v>
      </c>
      <c r="L214" s="153">
        <f>$G$14</f>
        <v>0</v>
      </c>
      <c r="M214" s="152">
        <f t="shared" si="58"/>
        <v>0</v>
      </c>
      <c r="N214" s="153">
        <f>$G$17</f>
        <v>0</v>
      </c>
      <c r="O214" s="152">
        <f t="shared" ref="O214" si="59">COUNTIF($D$213:$F$219,P214)</f>
        <v>0</v>
      </c>
      <c r="P214" s="153">
        <f>$G$21</f>
        <v>0</v>
      </c>
    </row>
    <row r="215" spans="1:16" s="9" customFormat="1" x14ac:dyDescent="0.35">
      <c r="A215" s="40"/>
      <c r="B215" s="23" t="s">
        <v>17</v>
      </c>
      <c r="C215" s="23"/>
      <c r="D215" s="83"/>
      <c r="E215" s="83"/>
      <c r="F215" s="84"/>
      <c r="G215" s="34"/>
      <c r="H215" s="34"/>
      <c r="I215" s="49"/>
      <c r="J215" s="193"/>
      <c r="K215" s="152">
        <f t="shared" si="58"/>
        <v>0</v>
      </c>
      <c r="L215" s="153">
        <f>$G$15</f>
        <v>0</v>
      </c>
      <c r="M215" s="152">
        <f t="shared" si="58"/>
        <v>0</v>
      </c>
      <c r="N215" s="153">
        <f>$G$18</f>
        <v>0</v>
      </c>
      <c r="O215" s="152">
        <f t="shared" ref="O215" si="60">COUNTIF($D$213:$F$219,P215)</f>
        <v>0</v>
      </c>
      <c r="P215" s="153">
        <f>$G$22</f>
        <v>0</v>
      </c>
    </row>
    <row r="216" spans="1:16" s="9" customFormat="1" x14ac:dyDescent="0.35">
      <c r="A216" s="40"/>
      <c r="B216" s="23" t="s">
        <v>17</v>
      </c>
      <c r="C216" s="23"/>
      <c r="D216" s="83"/>
      <c r="E216" s="83"/>
      <c r="F216" s="84"/>
      <c r="G216" s="34"/>
      <c r="H216" s="34"/>
      <c r="I216" s="49"/>
      <c r="J216" s="193"/>
      <c r="K216" s="152"/>
      <c r="L216" s="153"/>
      <c r="M216" s="152"/>
      <c r="N216" s="153"/>
      <c r="O216" s="152"/>
      <c r="P216" s="153"/>
    </row>
    <row r="217" spans="1:16" s="9" customFormat="1" x14ac:dyDescent="0.35">
      <c r="A217" s="40"/>
      <c r="B217" s="23" t="s">
        <v>17</v>
      </c>
      <c r="C217" s="23"/>
      <c r="D217" s="83"/>
      <c r="E217" s="83"/>
      <c r="F217" s="84"/>
      <c r="G217" s="34"/>
      <c r="H217" s="34"/>
      <c r="I217" s="49"/>
      <c r="J217" s="193"/>
      <c r="K217" s="152"/>
      <c r="L217" s="153"/>
      <c r="M217" s="152"/>
      <c r="N217" s="153"/>
      <c r="O217" s="152"/>
      <c r="P217" s="153"/>
    </row>
    <row r="218" spans="1:16" s="9" customFormat="1" x14ac:dyDescent="0.35">
      <c r="A218" s="34"/>
      <c r="B218" s="23" t="s">
        <v>17</v>
      </c>
      <c r="C218" s="23"/>
      <c r="D218" s="83"/>
      <c r="E218" s="83"/>
      <c r="F218" s="84"/>
      <c r="G218" s="34"/>
      <c r="H218" s="34"/>
      <c r="I218" s="49"/>
      <c r="J218" s="193"/>
      <c r="K218" s="155"/>
      <c r="L218" s="156"/>
      <c r="M218" s="155"/>
      <c r="N218" s="156"/>
      <c r="O218" s="155"/>
      <c r="P218" s="156"/>
    </row>
    <row r="219" spans="1:16" s="9" customFormat="1" ht="27" thickBot="1" x14ac:dyDescent="0.4">
      <c r="A219" s="76"/>
      <c r="B219" s="87" t="s">
        <v>17</v>
      </c>
      <c r="C219" s="23"/>
      <c r="D219" s="83"/>
      <c r="E219" s="83"/>
      <c r="F219" s="84"/>
      <c r="G219" s="34"/>
      <c r="H219" s="34"/>
      <c r="I219" s="49"/>
      <c r="J219" s="194"/>
      <c r="K219" s="172">
        <f>SUM(K213:K218)</f>
        <v>0</v>
      </c>
      <c r="L219" s="121" t="str">
        <f>IF(K219=A214,"TRUE")</f>
        <v>TRUE</v>
      </c>
      <c r="M219" s="109">
        <f>SUM(M213:M218)</f>
        <v>0</v>
      </c>
      <c r="N219" s="121" t="str">
        <f>IF(M219=A214,"TRUE")</f>
        <v>TRUE</v>
      </c>
      <c r="O219" s="109">
        <f>SUM(O213:O218)</f>
        <v>0</v>
      </c>
      <c r="P219" s="121" t="str">
        <f>IF(O219=A214,"TRUE")</f>
        <v>TRUE</v>
      </c>
    </row>
    <row r="220" spans="1:16" s="9" customFormat="1" ht="27" thickBot="1" x14ac:dyDescent="0.4">
      <c r="A220" s="243" t="s">
        <v>151</v>
      </c>
      <c r="B220" s="244"/>
      <c r="C220" s="208">
        <f>COUNTA(C33:C219)</f>
        <v>0</v>
      </c>
      <c r="G220" s="11"/>
      <c r="H220" s="11"/>
      <c r="I220" s="47"/>
      <c r="J220" s="185"/>
      <c r="K220" s="103"/>
      <c r="L220" s="63"/>
      <c r="M220" s="89"/>
      <c r="N220" s="63"/>
      <c r="O220" s="89"/>
      <c r="P220" s="63"/>
    </row>
    <row r="221" spans="1:16" s="9" customFormat="1" x14ac:dyDescent="0.35">
      <c r="A221" s="11"/>
      <c r="B221" s="12"/>
      <c r="G221" s="11"/>
      <c r="H221" s="11"/>
      <c r="I221" s="47"/>
      <c r="J221" s="185"/>
      <c r="K221" s="103"/>
      <c r="L221" s="63"/>
      <c r="M221" s="89"/>
      <c r="N221" s="63"/>
      <c r="O221" s="89"/>
      <c r="P221" s="63"/>
    </row>
    <row r="222" spans="1:16" s="9" customFormat="1" x14ac:dyDescent="0.35">
      <c r="A222" s="11"/>
      <c r="B222" s="12"/>
      <c r="G222" s="11"/>
      <c r="H222" s="11"/>
      <c r="I222" s="47"/>
      <c r="J222" s="185"/>
      <c r="K222" s="103"/>
      <c r="L222" s="63"/>
      <c r="M222" s="89"/>
      <c r="N222" s="63"/>
      <c r="O222" s="89"/>
      <c r="P222" s="63"/>
    </row>
    <row r="223" spans="1:16" s="9" customFormat="1" x14ac:dyDescent="0.35">
      <c r="A223" s="11"/>
      <c r="B223" s="12"/>
      <c r="G223" s="11"/>
      <c r="H223" s="11"/>
      <c r="I223" s="47"/>
      <c r="J223" s="185"/>
      <c r="K223" s="103"/>
      <c r="L223" s="63"/>
      <c r="M223" s="89"/>
      <c r="N223" s="63"/>
      <c r="O223" s="89"/>
      <c r="P223" s="63"/>
    </row>
    <row r="224" spans="1:16" s="9" customFormat="1" x14ac:dyDescent="0.35">
      <c r="A224" s="11"/>
      <c r="B224" s="12"/>
      <c r="G224" s="11"/>
      <c r="H224" s="11"/>
      <c r="I224" s="47"/>
      <c r="J224" s="185"/>
      <c r="K224" s="103"/>
      <c r="L224" s="63"/>
      <c r="M224" s="89"/>
      <c r="N224" s="63"/>
      <c r="O224" s="89"/>
      <c r="P224" s="63"/>
    </row>
    <row r="225" spans="1:26" s="9" customFormat="1" x14ac:dyDescent="0.35">
      <c r="A225" s="11"/>
      <c r="B225" s="12"/>
      <c r="G225" s="11"/>
      <c r="H225" s="11"/>
      <c r="I225" s="47"/>
      <c r="J225" s="185"/>
      <c r="K225" s="103"/>
      <c r="L225" s="63"/>
      <c r="M225" s="89"/>
      <c r="N225" s="63"/>
      <c r="O225" s="89"/>
      <c r="P225" s="63"/>
    </row>
    <row r="226" spans="1:26" s="9" customFormat="1" x14ac:dyDescent="0.35">
      <c r="A226" s="11"/>
      <c r="B226" s="12"/>
      <c r="G226" s="11"/>
      <c r="H226" s="11"/>
      <c r="I226" s="47"/>
      <c r="J226" s="185"/>
      <c r="K226" s="103"/>
      <c r="L226" s="63"/>
      <c r="M226" s="89"/>
      <c r="N226" s="63"/>
      <c r="O226" s="89"/>
      <c r="P226" s="63"/>
    </row>
    <row r="227" spans="1:26" s="9" customFormat="1" x14ac:dyDescent="0.35">
      <c r="A227" s="11"/>
      <c r="B227" s="12"/>
      <c r="G227" s="11"/>
      <c r="H227" s="11"/>
      <c r="I227" s="47"/>
      <c r="J227" s="185"/>
      <c r="K227" s="103"/>
      <c r="L227" s="63"/>
      <c r="M227" s="89"/>
      <c r="N227" s="63"/>
      <c r="O227" s="89"/>
      <c r="P227" s="63"/>
      <c r="W227" s="1"/>
      <c r="X227" s="1"/>
    </row>
    <row r="228" spans="1:26" s="9" customFormat="1" x14ac:dyDescent="0.35">
      <c r="A228" s="11"/>
      <c r="B228" s="12"/>
      <c r="G228" s="11"/>
      <c r="H228" s="11"/>
      <c r="I228" s="47"/>
      <c r="J228" s="185"/>
      <c r="K228" s="103"/>
      <c r="L228" s="63"/>
      <c r="M228" s="89"/>
      <c r="N228" s="63"/>
      <c r="O228" s="89"/>
      <c r="P228" s="63"/>
      <c r="W228" s="1"/>
      <c r="X228" s="1"/>
    </row>
    <row r="229" spans="1:26" s="9" customFormat="1" x14ac:dyDescent="0.35">
      <c r="A229" s="11"/>
      <c r="B229" s="12"/>
      <c r="G229" s="11"/>
      <c r="H229" s="11"/>
      <c r="I229" s="47"/>
      <c r="J229" s="185"/>
      <c r="K229" s="103"/>
      <c r="L229" s="63"/>
      <c r="M229" s="89"/>
      <c r="N229" s="63"/>
      <c r="O229" s="89"/>
      <c r="P229" s="63"/>
      <c r="W229" s="1"/>
      <c r="X229" s="1"/>
    </row>
    <row r="230" spans="1:26" s="9" customFormat="1" x14ac:dyDescent="0.35">
      <c r="A230" s="11"/>
      <c r="B230" s="12"/>
      <c r="G230" s="11"/>
      <c r="H230" s="11"/>
      <c r="I230" s="47"/>
      <c r="J230" s="185"/>
      <c r="K230" s="103"/>
      <c r="L230" s="63"/>
      <c r="M230" s="89"/>
      <c r="N230" s="63"/>
      <c r="O230" s="89"/>
      <c r="P230" s="63"/>
      <c r="W230" s="1"/>
      <c r="X230" s="1"/>
    </row>
    <row r="231" spans="1:26" s="9" customFormat="1" x14ac:dyDescent="0.35">
      <c r="A231" s="11"/>
      <c r="B231" s="12"/>
      <c r="G231" s="11"/>
      <c r="H231" s="11"/>
      <c r="I231" s="47"/>
      <c r="J231" s="185"/>
      <c r="K231" s="103"/>
      <c r="L231" s="63"/>
      <c r="M231" s="89"/>
      <c r="N231" s="63"/>
      <c r="O231" s="89"/>
      <c r="P231" s="63"/>
      <c r="W231" s="1"/>
      <c r="X231" s="1"/>
    </row>
    <row r="232" spans="1:26" s="9" customFormat="1" x14ac:dyDescent="0.35">
      <c r="A232" s="11"/>
      <c r="B232" s="12"/>
      <c r="G232" s="11"/>
      <c r="H232" s="11"/>
      <c r="I232" s="47"/>
      <c r="J232" s="185"/>
      <c r="K232" s="103"/>
      <c r="L232" s="63"/>
      <c r="M232" s="89"/>
      <c r="N232" s="63"/>
      <c r="O232" s="89"/>
      <c r="P232" s="63"/>
      <c r="T232" s="1"/>
      <c r="U232" s="1"/>
      <c r="W232" s="1"/>
      <c r="X232" s="1"/>
      <c r="Z232" s="1"/>
    </row>
    <row r="233" spans="1:26" s="9" customFormat="1" x14ac:dyDescent="0.35">
      <c r="A233" s="11"/>
      <c r="B233" s="12"/>
      <c r="G233" s="11"/>
      <c r="H233" s="11"/>
      <c r="I233" s="47"/>
      <c r="J233" s="185"/>
      <c r="K233" s="103"/>
      <c r="L233" s="63"/>
      <c r="M233" s="89"/>
      <c r="N233" s="63"/>
      <c r="O233" s="89"/>
      <c r="P233" s="63"/>
    </row>
    <row r="234" spans="1:26" s="9" customFormat="1" x14ac:dyDescent="0.35">
      <c r="A234" s="11"/>
      <c r="B234" s="12"/>
      <c r="G234" s="11"/>
      <c r="H234" s="11"/>
      <c r="I234" s="47"/>
      <c r="J234" s="185"/>
      <c r="K234" s="103"/>
      <c r="L234" s="63"/>
      <c r="M234" s="89"/>
      <c r="N234" s="63"/>
      <c r="O234" s="89"/>
      <c r="P234" s="63"/>
    </row>
    <row r="235" spans="1:26" s="9" customFormat="1" x14ac:dyDescent="0.35">
      <c r="A235" s="11"/>
      <c r="B235" s="12"/>
      <c r="G235" s="11"/>
      <c r="H235" s="11"/>
      <c r="I235" s="47"/>
      <c r="J235" s="185"/>
      <c r="K235" s="103"/>
      <c r="L235" s="63"/>
      <c r="M235" s="89"/>
      <c r="N235" s="63"/>
      <c r="O235" s="89"/>
      <c r="P235" s="63"/>
    </row>
    <row r="236" spans="1:26" s="9" customFormat="1" x14ac:dyDescent="0.35">
      <c r="A236" s="11"/>
      <c r="B236" s="12"/>
      <c r="G236" s="11"/>
      <c r="H236" s="11"/>
      <c r="I236" s="47"/>
      <c r="J236" s="185"/>
      <c r="K236" s="103"/>
      <c r="L236" s="63"/>
      <c r="M236" s="89"/>
      <c r="N236" s="63"/>
      <c r="O236" s="89"/>
      <c r="P236" s="63"/>
    </row>
    <row r="237" spans="1:26" s="9" customFormat="1" x14ac:dyDescent="0.35">
      <c r="A237" s="11"/>
      <c r="B237" s="12"/>
      <c r="G237" s="11"/>
      <c r="H237" s="11"/>
      <c r="I237" s="47"/>
      <c r="J237" s="185"/>
      <c r="K237" s="103"/>
      <c r="L237" s="63"/>
      <c r="M237" s="89"/>
      <c r="N237" s="63"/>
      <c r="O237" s="89"/>
      <c r="P237" s="63"/>
    </row>
    <row r="238" spans="1:26" s="9" customFormat="1" x14ac:dyDescent="0.35">
      <c r="A238" s="11"/>
      <c r="B238" s="12"/>
      <c r="G238" s="11"/>
      <c r="H238" s="11"/>
      <c r="I238" s="47"/>
      <c r="J238" s="185"/>
      <c r="K238" s="103"/>
      <c r="L238" s="63"/>
      <c r="M238" s="89"/>
      <c r="N238" s="63"/>
      <c r="O238" s="89"/>
      <c r="P238" s="63"/>
    </row>
    <row r="239" spans="1:26" s="9" customFormat="1" x14ac:dyDescent="0.35">
      <c r="A239" s="11"/>
      <c r="B239" s="12"/>
      <c r="G239" s="11"/>
      <c r="H239" s="11"/>
      <c r="I239" s="47"/>
      <c r="J239" s="185"/>
      <c r="K239" s="103"/>
      <c r="L239" s="63"/>
      <c r="M239" s="89"/>
      <c r="N239" s="63"/>
      <c r="O239" s="89"/>
      <c r="P239" s="63"/>
    </row>
    <row r="240" spans="1:26" s="9" customFormat="1" x14ac:dyDescent="0.35">
      <c r="A240" s="11"/>
      <c r="B240" s="12"/>
      <c r="G240" s="11"/>
      <c r="H240" s="11"/>
      <c r="I240" s="47"/>
      <c r="J240" s="185"/>
      <c r="K240" s="103"/>
      <c r="L240" s="63"/>
      <c r="M240" s="89"/>
      <c r="N240" s="63"/>
      <c r="O240" s="89"/>
      <c r="P240" s="63"/>
    </row>
    <row r="241" spans="1:16" s="9" customFormat="1" x14ac:dyDescent="0.35">
      <c r="A241" s="11"/>
      <c r="B241" s="12"/>
      <c r="G241" s="11"/>
      <c r="H241" s="11"/>
      <c r="I241" s="47"/>
      <c r="J241" s="185"/>
      <c r="K241" s="103"/>
      <c r="L241" s="63"/>
      <c r="M241" s="89"/>
      <c r="N241" s="63"/>
      <c r="O241" s="89"/>
      <c r="P241" s="63"/>
    </row>
    <row r="242" spans="1:16" s="9" customFormat="1" x14ac:dyDescent="0.35">
      <c r="A242" s="11"/>
      <c r="B242" s="12"/>
      <c r="G242" s="11"/>
      <c r="H242" s="11"/>
      <c r="I242" s="47"/>
      <c r="J242" s="185"/>
      <c r="K242" s="103"/>
      <c r="L242" s="63"/>
      <c r="M242" s="89"/>
      <c r="N242" s="63"/>
      <c r="O242" s="89"/>
      <c r="P242" s="63"/>
    </row>
    <row r="243" spans="1:16" s="9" customFormat="1" x14ac:dyDescent="0.35">
      <c r="A243" s="11"/>
      <c r="B243" s="12"/>
      <c r="G243" s="11"/>
      <c r="H243" s="11"/>
      <c r="I243" s="47"/>
      <c r="J243" s="185"/>
      <c r="K243" s="103"/>
      <c r="L243" s="63"/>
      <c r="M243" s="89"/>
      <c r="N243" s="63"/>
      <c r="O243" s="89"/>
      <c r="P243" s="63"/>
    </row>
    <row r="244" spans="1:16" s="9" customFormat="1" x14ac:dyDescent="0.35">
      <c r="A244" s="11"/>
      <c r="B244" s="12"/>
      <c r="G244" s="11"/>
      <c r="H244" s="11"/>
      <c r="I244" s="47"/>
      <c r="J244" s="185"/>
      <c r="K244" s="103"/>
      <c r="L244" s="63"/>
      <c r="M244" s="89"/>
      <c r="N244" s="63"/>
      <c r="O244" s="89"/>
      <c r="P244" s="63"/>
    </row>
    <row r="245" spans="1:16" s="9" customFormat="1" x14ac:dyDescent="0.35">
      <c r="A245" s="11"/>
      <c r="B245" s="12"/>
      <c r="G245" s="11"/>
      <c r="H245" s="11"/>
      <c r="I245" s="47"/>
      <c r="J245" s="185"/>
      <c r="K245" s="103"/>
      <c r="L245" s="63"/>
      <c r="M245" s="89"/>
      <c r="N245" s="63"/>
      <c r="O245" s="89"/>
      <c r="P245" s="63"/>
    </row>
    <row r="246" spans="1:16" s="9" customFormat="1" x14ac:dyDescent="0.35">
      <c r="A246" s="11"/>
      <c r="B246" s="12"/>
      <c r="G246" s="11"/>
      <c r="H246" s="11"/>
      <c r="I246" s="47"/>
      <c r="J246" s="185"/>
      <c r="K246" s="103"/>
      <c r="L246" s="63"/>
      <c r="M246" s="89"/>
      <c r="N246" s="63"/>
      <c r="O246" s="89"/>
      <c r="P246" s="63"/>
    </row>
    <row r="247" spans="1:16" s="9" customFormat="1" x14ac:dyDescent="0.35">
      <c r="A247" s="11"/>
      <c r="B247" s="12"/>
      <c r="G247" s="11"/>
      <c r="H247" s="11"/>
      <c r="I247" s="47"/>
      <c r="J247" s="185"/>
      <c r="K247" s="103"/>
      <c r="L247" s="63"/>
      <c r="M247" s="89"/>
      <c r="N247" s="63"/>
      <c r="O247" s="89"/>
      <c r="P247" s="63"/>
    </row>
    <row r="248" spans="1:16" s="9" customFormat="1" x14ac:dyDescent="0.35">
      <c r="A248" s="11"/>
      <c r="B248" s="12"/>
      <c r="G248" s="11"/>
      <c r="H248" s="11"/>
      <c r="I248" s="47"/>
      <c r="J248" s="185"/>
      <c r="K248" s="103"/>
      <c r="L248" s="63"/>
      <c r="M248" s="89"/>
      <c r="N248" s="63"/>
      <c r="O248" s="89"/>
      <c r="P248" s="63"/>
    </row>
    <row r="249" spans="1:16" s="9" customFormat="1" x14ac:dyDescent="0.35">
      <c r="A249" s="11"/>
      <c r="B249" s="12"/>
      <c r="G249" s="11"/>
      <c r="H249" s="11"/>
      <c r="I249" s="47"/>
      <c r="J249" s="185"/>
      <c r="K249" s="103"/>
      <c r="L249" s="63"/>
      <c r="M249" s="89"/>
      <c r="N249" s="63"/>
      <c r="O249" s="89"/>
      <c r="P249" s="63"/>
    </row>
    <row r="250" spans="1:16" s="9" customFormat="1" x14ac:dyDescent="0.35">
      <c r="A250" s="11"/>
      <c r="B250" s="12"/>
      <c r="G250" s="11"/>
      <c r="H250" s="11"/>
      <c r="I250" s="47"/>
      <c r="J250" s="185"/>
      <c r="K250" s="103"/>
      <c r="L250" s="63"/>
      <c r="M250" s="89"/>
      <c r="N250" s="63"/>
      <c r="O250" s="89"/>
      <c r="P250" s="63"/>
    </row>
    <row r="251" spans="1:16" s="9" customFormat="1" x14ac:dyDescent="0.35">
      <c r="A251" s="11"/>
      <c r="B251" s="12"/>
      <c r="G251" s="11"/>
      <c r="H251" s="11"/>
      <c r="I251" s="47"/>
      <c r="J251" s="185"/>
      <c r="K251" s="103"/>
      <c r="L251" s="63"/>
      <c r="M251" s="89"/>
      <c r="N251" s="63"/>
      <c r="O251" s="89"/>
      <c r="P251" s="63"/>
    </row>
    <row r="252" spans="1:16" s="9" customFormat="1" x14ac:dyDescent="0.35">
      <c r="A252" s="11"/>
      <c r="B252" s="12"/>
      <c r="G252" s="11"/>
      <c r="H252" s="11"/>
      <c r="I252" s="47"/>
      <c r="J252" s="185"/>
      <c r="K252" s="103"/>
      <c r="L252" s="63"/>
      <c r="M252" s="89"/>
      <c r="N252" s="63"/>
      <c r="O252" s="89"/>
      <c r="P252" s="63"/>
    </row>
    <row r="253" spans="1:16" s="9" customFormat="1" x14ac:dyDescent="0.35">
      <c r="A253" s="11"/>
      <c r="B253" s="12"/>
      <c r="G253" s="11"/>
      <c r="H253" s="11"/>
      <c r="I253" s="47"/>
      <c r="J253" s="185"/>
      <c r="K253" s="103"/>
      <c r="L253" s="63"/>
      <c r="M253" s="89"/>
      <c r="N253" s="63"/>
      <c r="O253" s="89"/>
      <c r="P253" s="63"/>
    </row>
    <row r="254" spans="1:16" s="9" customFormat="1" x14ac:dyDescent="0.35">
      <c r="A254" s="11"/>
      <c r="B254" s="12"/>
      <c r="G254" s="11"/>
      <c r="H254" s="11"/>
      <c r="I254" s="47"/>
      <c r="J254" s="185"/>
      <c r="K254" s="103"/>
      <c r="L254" s="63"/>
      <c r="M254" s="89"/>
      <c r="N254" s="63"/>
      <c r="O254" s="89"/>
      <c r="P254" s="63"/>
    </row>
    <row r="255" spans="1:16" s="9" customFormat="1" x14ac:dyDescent="0.35">
      <c r="A255" s="11"/>
      <c r="B255" s="12"/>
      <c r="G255" s="11"/>
      <c r="H255" s="11"/>
      <c r="I255" s="47"/>
      <c r="J255" s="185"/>
      <c r="K255" s="103"/>
      <c r="L255" s="63"/>
      <c r="M255" s="89"/>
      <c r="N255" s="63"/>
      <c r="O255" s="89"/>
      <c r="P255" s="63"/>
    </row>
    <row r="256" spans="1:16" s="9" customFormat="1" x14ac:dyDescent="0.35">
      <c r="A256" s="11"/>
      <c r="B256" s="12"/>
      <c r="G256" s="11"/>
      <c r="H256" s="11"/>
      <c r="I256" s="47"/>
      <c r="J256" s="185"/>
      <c r="K256" s="103"/>
      <c r="L256" s="63"/>
      <c r="M256" s="89"/>
      <c r="N256" s="63"/>
      <c r="O256" s="89"/>
      <c r="P256" s="63"/>
    </row>
    <row r="257" spans="1:16" s="9" customFormat="1" x14ac:dyDescent="0.35">
      <c r="A257" s="11"/>
      <c r="B257" s="12"/>
      <c r="G257" s="11"/>
      <c r="H257" s="11"/>
      <c r="I257" s="47"/>
      <c r="J257" s="185"/>
      <c r="K257" s="103"/>
      <c r="L257" s="63"/>
      <c r="M257" s="89"/>
      <c r="N257" s="63"/>
      <c r="O257" s="89"/>
      <c r="P257" s="63"/>
    </row>
    <row r="258" spans="1:16" s="9" customFormat="1" x14ac:dyDescent="0.35">
      <c r="A258" s="11"/>
      <c r="B258" s="12"/>
      <c r="G258" s="11"/>
      <c r="H258" s="11"/>
      <c r="I258" s="47"/>
      <c r="J258" s="185"/>
      <c r="K258" s="103"/>
      <c r="L258" s="63"/>
      <c r="M258" s="89"/>
      <c r="N258" s="63"/>
      <c r="O258" s="89"/>
      <c r="P258" s="63"/>
    </row>
    <row r="259" spans="1:16" s="9" customFormat="1" x14ac:dyDescent="0.35">
      <c r="A259" s="11"/>
      <c r="B259" s="12"/>
      <c r="G259" s="11"/>
      <c r="H259" s="11"/>
      <c r="I259" s="47"/>
      <c r="J259" s="185"/>
      <c r="K259" s="103"/>
      <c r="L259" s="63"/>
      <c r="M259" s="89"/>
      <c r="N259" s="63"/>
      <c r="O259" s="89"/>
      <c r="P259" s="63"/>
    </row>
    <row r="260" spans="1:16" s="9" customFormat="1" x14ac:dyDescent="0.35">
      <c r="A260" s="11"/>
      <c r="B260" s="12"/>
      <c r="G260" s="11"/>
      <c r="H260" s="11"/>
      <c r="I260" s="47"/>
      <c r="J260" s="185"/>
      <c r="K260" s="103"/>
      <c r="L260" s="63"/>
      <c r="M260" s="89"/>
      <c r="N260" s="63"/>
      <c r="O260" s="89"/>
      <c r="P260" s="63"/>
    </row>
    <row r="261" spans="1:16" s="9" customFormat="1" x14ac:dyDescent="0.35">
      <c r="A261" s="11"/>
      <c r="B261" s="12"/>
      <c r="G261" s="11"/>
      <c r="H261" s="11"/>
      <c r="I261" s="47"/>
      <c r="J261" s="185"/>
      <c r="K261" s="103"/>
      <c r="L261" s="63"/>
      <c r="M261" s="89"/>
      <c r="N261" s="63"/>
      <c r="O261" s="89"/>
      <c r="P261" s="63"/>
    </row>
    <row r="262" spans="1:16" s="9" customFormat="1" x14ac:dyDescent="0.35">
      <c r="A262" s="11"/>
      <c r="B262" s="12"/>
      <c r="G262" s="11"/>
      <c r="H262" s="11"/>
      <c r="I262" s="47"/>
      <c r="J262" s="185"/>
      <c r="K262" s="103"/>
      <c r="L262" s="63"/>
      <c r="M262" s="89"/>
      <c r="N262" s="63"/>
      <c r="O262" s="89"/>
      <c r="P262" s="63"/>
    </row>
    <row r="263" spans="1:16" s="9" customFormat="1" x14ac:dyDescent="0.35">
      <c r="A263" s="11"/>
      <c r="B263" s="12"/>
      <c r="G263" s="11"/>
      <c r="H263" s="11"/>
      <c r="I263" s="47"/>
      <c r="J263" s="185"/>
      <c r="K263" s="103"/>
      <c r="L263" s="63"/>
      <c r="M263" s="89"/>
      <c r="N263" s="63"/>
      <c r="O263" s="89"/>
      <c r="P263" s="63"/>
    </row>
    <row r="264" spans="1:16" s="9" customFormat="1" x14ac:dyDescent="0.35">
      <c r="A264" s="11"/>
      <c r="B264" s="12"/>
      <c r="G264" s="11"/>
      <c r="H264" s="11"/>
      <c r="I264" s="47"/>
      <c r="J264" s="185"/>
      <c r="K264" s="103"/>
      <c r="L264" s="63"/>
      <c r="M264" s="89"/>
      <c r="N264" s="63"/>
      <c r="O264" s="89"/>
      <c r="P264" s="63"/>
    </row>
    <row r="265" spans="1:16" s="9" customFormat="1" x14ac:dyDescent="0.35">
      <c r="A265" s="11"/>
      <c r="B265" s="12"/>
      <c r="G265" s="11"/>
      <c r="H265" s="11"/>
      <c r="I265" s="47"/>
      <c r="J265" s="185"/>
      <c r="K265" s="103"/>
      <c r="L265" s="63"/>
      <c r="M265" s="89"/>
      <c r="N265" s="63"/>
      <c r="O265" s="89"/>
      <c r="P265" s="63"/>
    </row>
    <row r="266" spans="1:16" s="9" customFormat="1" x14ac:dyDescent="0.35">
      <c r="A266" s="11"/>
      <c r="B266" s="12"/>
      <c r="G266" s="11"/>
      <c r="H266" s="11"/>
      <c r="I266" s="47"/>
      <c r="J266" s="185"/>
      <c r="K266" s="103"/>
      <c r="L266" s="63"/>
      <c r="M266" s="89"/>
      <c r="N266" s="63"/>
      <c r="O266" s="89"/>
      <c r="P266" s="63"/>
    </row>
    <row r="267" spans="1:16" s="9" customFormat="1" x14ac:dyDescent="0.35">
      <c r="A267" s="11"/>
      <c r="B267" s="12"/>
      <c r="G267" s="11"/>
      <c r="H267" s="11"/>
      <c r="I267" s="47"/>
      <c r="J267" s="185"/>
      <c r="K267" s="103"/>
      <c r="L267" s="63"/>
      <c r="M267" s="89"/>
      <c r="N267" s="63"/>
      <c r="O267" s="89"/>
      <c r="P267" s="63"/>
    </row>
    <row r="268" spans="1:16" s="9" customFormat="1" x14ac:dyDescent="0.35">
      <c r="A268" s="11"/>
      <c r="B268" s="12"/>
      <c r="G268" s="11"/>
      <c r="H268" s="11"/>
      <c r="I268" s="47"/>
      <c r="J268" s="185"/>
      <c r="K268" s="103"/>
      <c r="L268" s="63"/>
      <c r="M268" s="89"/>
      <c r="N268" s="63"/>
      <c r="O268" s="89"/>
      <c r="P268" s="63"/>
    </row>
    <row r="269" spans="1:16" s="9" customFormat="1" x14ac:dyDescent="0.35">
      <c r="A269" s="11"/>
      <c r="B269" s="12"/>
      <c r="G269" s="11"/>
      <c r="H269" s="11"/>
      <c r="I269" s="47"/>
      <c r="J269" s="185"/>
      <c r="K269" s="103"/>
      <c r="L269" s="63"/>
      <c r="M269" s="89"/>
      <c r="N269" s="63"/>
      <c r="O269" s="89"/>
      <c r="P269" s="63"/>
    </row>
    <row r="270" spans="1:16" s="9" customFormat="1" x14ac:dyDescent="0.35">
      <c r="A270" s="11"/>
      <c r="B270" s="12"/>
      <c r="G270" s="11"/>
      <c r="H270" s="11"/>
      <c r="I270" s="47"/>
      <c r="J270" s="185"/>
      <c r="K270" s="103"/>
      <c r="L270" s="63"/>
      <c r="M270" s="89"/>
      <c r="N270" s="63"/>
      <c r="O270" s="89"/>
      <c r="P270" s="63"/>
    </row>
    <row r="271" spans="1:16" s="9" customFormat="1" x14ac:dyDescent="0.35">
      <c r="A271" s="11"/>
      <c r="B271" s="12"/>
      <c r="G271" s="11"/>
      <c r="H271" s="11"/>
      <c r="I271" s="47"/>
      <c r="J271" s="185"/>
      <c r="K271" s="103"/>
      <c r="L271" s="63"/>
      <c r="M271" s="89"/>
      <c r="N271" s="63"/>
      <c r="O271" s="89"/>
      <c r="P271" s="63"/>
    </row>
    <row r="272" spans="1:16" s="9" customFormat="1" x14ac:dyDescent="0.35">
      <c r="A272" s="11"/>
      <c r="B272" s="12"/>
      <c r="G272" s="11"/>
      <c r="H272" s="11"/>
      <c r="I272" s="47"/>
      <c r="J272" s="185"/>
      <c r="K272" s="103"/>
      <c r="L272" s="63"/>
      <c r="M272" s="89"/>
      <c r="N272" s="63"/>
      <c r="O272" s="89"/>
      <c r="P272" s="63"/>
    </row>
    <row r="273" spans="1:16" s="9" customFormat="1" x14ac:dyDescent="0.35">
      <c r="A273" s="11"/>
      <c r="B273" s="12"/>
      <c r="G273" s="11"/>
      <c r="H273" s="11"/>
      <c r="I273" s="47"/>
      <c r="J273" s="185"/>
      <c r="K273" s="103"/>
      <c r="L273" s="63"/>
      <c r="M273" s="89"/>
      <c r="N273" s="63"/>
      <c r="O273" s="89"/>
      <c r="P273" s="63"/>
    </row>
    <row r="274" spans="1:16" s="9" customFormat="1" x14ac:dyDescent="0.35">
      <c r="A274" s="11"/>
      <c r="B274" s="12"/>
      <c r="G274" s="11"/>
      <c r="H274" s="11"/>
      <c r="I274" s="47"/>
      <c r="J274" s="185"/>
      <c r="K274" s="103"/>
      <c r="L274" s="63"/>
      <c r="M274" s="89"/>
      <c r="N274" s="63"/>
      <c r="O274" s="89"/>
      <c r="P274" s="63"/>
    </row>
    <row r="275" spans="1:16" s="9" customFormat="1" x14ac:dyDescent="0.35">
      <c r="A275" s="11"/>
      <c r="B275" s="12"/>
      <c r="G275" s="11"/>
      <c r="H275" s="11"/>
      <c r="I275" s="47"/>
      <c r="J275" s="185"/>
      <c r="K275" s="103"/>
      <c r="L275" s="63"/>
      <c r="M275" s="89"/>
      <c r="N275" s="63"/>
      <c r="O275" s="89"/>
      <c r="P275" s="63"/>
    </row>
    <row r="276" spans="1:16" s="9" customFormat="1" x14ac:dyDescent="0.35">
      <c r="A276" s="11"/>
      <c r="B276" s="12"/>
      <c r="G276" s="11"/>
      <c r="H276" s="11"/>
      <c r="I276" s="47"/>
      <c r="J276" s="185"/>
      <c r="K276" s="103"/>
      <c r="L276" s="63"/>
      <c r="M276" s="89"/>
      <c r="N276" s="63"/>
      <c r="O276" s="89"/>
      <c r="P276" s="63"/>
    </row>
    <row r="277" spans="1:16" s="9" customFormat="1" x14ac:dyDescent="0.35">
      <c r="A277" s="11"/>
      <c r="B277" s="12"/>
      <c r="G277" s="11"/>
      <c r="H277" s="11"/>
      <c r="I277" s="47"/>
      <c r="J277" s="185"/>
      <c r="K277" s="103"/>
      <c r="L277" s="63"/>
      <c r="M277" s="89"/>
      <c r="N277" s="63"/>
      <c r="O277" s="89"/>
      <c r="P277" s="63"/>
    </row>
    <row r="278" spans="1:16" s="9" customFormat="1" x14ac:dyDescent="0.35">
      <c r="A278" s="11"/>
      <c r="B278" s="12"/>
      <c r="G278" s="11"/>
      <c r="H278" s="11"/>
      <c r="I278" s="47"/>
      <c r="J278" s="185"/>
      <c r="K278" s="103"/>
      <c r="L278" s="63"/>
      <c r="M278" s="89"/>
      <c r="N278" s="63"/>
      <c r="O278" s="89"/>
      <c r="P278" s="63"/>
    </row>
    <row r="279" spans="1:16" s="9" customFormat="1" x14ac:dyDescent="0.35">
      <c r="A279" s="11"/>
      <c r="B279" s="12"/>
      <c r="G279" s="11"/>
      <c r="H279" s="11"/>
      <c r="I279" s="47"/>
      <c r="J279" s="185"/>
      <c r="K279" s="103"/>
      <c r="L279" s="63"/>
      <c r="M279" s="89"/>
      <c r="N279" s="63"/>
      <c r="O279" s="89"/>
      <c r="P279" s="63"/>
    </row>
    <row r="280" spans="1:16" s="9" customFormat="1" x14ac:dyDescent="0.35">
      <c r="A280" s="11"/>
      <c r="B280" s="12"/>
      <c r="G280" s="11"/>
      <c r="H280" s="11"/>
      <c r="I280" s="47"/>
      <c r="J280" s="185"/>
      <c r="K280" s="103"/>
      <c r="L280" s="63"/>
      <c r="M280" s="89"/>
      <c r="N280" s="63"/>
      <c r="O280" s="89"/>
      <c r="P280" s="63"/>
    </row>
    <row r="281" spans="1:16" s="9" customFormat="1" x14ac:dyDescent="0.35">
      <c r="A281" s="11"/>
      <c r="B281" s="12"/>
      <c r="G281" s="11"/>
      <c r="H281" s="11"/>
      <c r="I281" s="47"/>
      <c r="J281" s="185"/>
      <c r="K281" s="103"/>
      <c r="L281" s="63"/>
      <c r="M281" s="89"/>
      <c r="N281" s="63"/>
      <c r="O281" s="89"/>
      <c r="P281" s="63"/>
    </row>
    <row r="282" spans="1:16" s="9" customFormat="1" x14ac:dyDescent="0.35">
      <c r="A282" s="11"/>
      <c r="B282" s="12"/>
      <c r="G282" s="11"/>
      <c r="H282" s="11"/>
      <c r="I282" s="47"/>
      <c r="J282" s="185"/>
      <c r="K282" s="103"/>
      <c r="L282" s="63"/>
      <c r="M282" s="89"/>
      <c r="N282" s="63"/>
      <c r="O282" s="89"/>
      <c r="P282" s="63"/>
    </row>
    <row r="283" spans="1:16" s="9" customFormat="1" x14ac:dyDescent="0.35">
      <c r="A283" s="11"/>
      <c r="B283" s="12"/>
      <c r="G283" s="11"/>
      <c r="H283" s="11"/>
      <c r="I283" s="47"/>
      <c r="J283" s="185"/>
      <c r="K283" s="103"/>
      <c r="L283" s="63"/>
      <c r="M283" s="89"/>
      <c r="N283" s="63"/>
      <c r="O283" s="89"/>
      <c r="P283" s="63"/>
    </row>
    <row r="284" spans="1:16" s="9" customFormat="1" x14ac:dyDescent="0.35">
      <c r="A284" s="11"/>
      <c r="B284" s="12"/>
      <c r="G284" s="11"/>
      <c r="H284" s="11"/>
      <c r="I284" s="47"/>
      <c r="J284" s="185"/>
      <c r="K284" s="103"/>
      <c r="L284" s="63"/>
      <c r="M284" s="89"/>
      <c r="N284" s="63"/>
      <c r="O284" s="89"/>
      <c r="P284" s="63"/>
    </row>
    <row r="285" spans="1:16" s="9" customFormat="1" x14ac:dyDescent="0.35">
      <c r="A285" s="11"/>
      <c r="B285" s="12"/>
      <c r="G285" s="11"/>
      <c r="H285" s="11"/>
      <c r="I285" s="47"/>
      <c r="J285" s="185"/>
      <c r="K285" s="103"/>
      <c r="L285" s="63"/>
      <c r="M285" s="89"/>
      <c r="N285" s="63"/>
      <c r="O285" s="89"/>
      <c r="P285" s="63"/>
    </row>
    <row r="286" spans="1:16" s="9" customFormat="1" x14ac:dyDescent="0.35">
      <c r="A286" s="11"/>
      <c r="B286" s="12"/>
      <c r="G286" s="11"/>
      <c r="H286" s="11"/>
      <c r="I286" s="47"/>
      <c r="J286" s="185"/>
      <c r="K286" s="103"/>
      <c r="L286" s="63"/>
      <c r="M286" s="89"/>
      <c r="N286" s="63"/>
      <c r="O286" s="89"/>
      <c r="P286" s="63"/>
    </row>
    <row r="287" spans="1:16" s="9" customFormat="1" x14ac:dyDescent="0.35">
      <c r="A287" s="11"/>
      <c r="B287" s="12"/>
      <c r="G287" s="11"/>
      <c r="H287" s="11"/>
      <c r="I287" s="47"/>
      <c r="J287" s="185"/>
      <c r="K287" s="103"/>
      <c r="L287" s="63"/>
      <c r="M287" s="89"/>
      <c r="N287" s="63"/>
      <c r="O287" s="89"/>
      <c r="P287" s="63"/>
    </row>
    <row r="288" spans="1:16" s="9" customFormat="1" x14ac:dyDescent="0.35">
      <c r="A288" s="11"/>
      <c r="B288" s="12"/>
      <c r="G288" s="11"/>
      <c r="H288" s="11"/>
      <c r="I288" s="47"/>
      <c r="J288" s="185"/>
      <c r="K288" s="103"/>
      <c r="L288" s="63"/>
      <c r="M288" s="89"/>
      <c r="N288" s="63"/>
      <c r="O288" s="89"/>
      <c r="P288" s="63"/>
    </row>
    <row r="289" spans="1:16" s="9" customFormat="1" x14ac:dyDescent="0.35">
      <c r="A289" s="11"/>
      <c r="B289" s="12"/>
      <c r="G289" s="11"/>
      <c r="H289" s="11"/>
      <c r="I289" s="47"/>
      <c r="J289" s="185"/>
      <c r="K289" s="103"/>
      <c r="L289" s="63"/>
      <c r="M289" s="89"/>
      <c r="N289" s="63"/>
      <c r="O289" s="89"/>
      <c r="P289" s="63"/>
    </row>
    <row r="290" spans="1:16" s="9" customFormat="1" x14ac:dyDescent="0.35">
      <c r="A290" s="11"/>
      <c r="B290" s="12"/>
      <c r="G290" s="11"/>
      <c r="H290" s="11"/>
      <c r="I290" s="47"/>
      <c r="J290" s="185"/>
      <c r="K290" s="103"/>
      <c r="L290" s="63"/>
      <c r="M290" s="89"/>
      <c r="N290" s="63"/>
      <c r="O290" s="89"/>
      <c r="P290" s="63"/>
    </row>
    <row r="291" spans="1:16" s="9" customFormat="1" x14ac:dyDescent="0.35">
      <c r="A291" s="11"/>
      <c r="B291" s="12"/>
      <c r="G291" s="11"/>
      <c r="H291" s="11"/>
      <c r="I291" s="47"/>
      <c r="J291" s="185"/>
      <c r="K291" s="103"/>
      <c r="L291" s="63"/>
      <c r="M291" s="89"/>
      <c r="N291" s="63"/>
      <c r="O291" s="89"/>
      <c r="P291" s="63"/>
    </row>
    <row r="292" spans="1:16" s="9" customFormat="1" x14ac:dyDescent="0.35">
      <c r="A292" s="11"/>
      <c r="B292" s="12"/>
      <c r="G292" s="11"/>
      <c r="H292" s="11"/>
      <c r="I292" s="47"/>
      <c r="J292" s="185"/>
      <c r="K292" s="103"/>
      <c r="L292" s="63"/>
      <c r="M292" s="89"/>
      <c r="N292" s="63"/>
      <c r="O292" s="89"/>
      <c r="P292" s="63"/>
    </row>
    <row r="293" spans="1:16" s="9" customFormat="1" x14ac:dyDescent="0.35">
      <c r="A293" s="11"/>
      <c r="B293" s="12"/>
      <c r="G293" s="11"/>
      <c r="H293" s="11"/>
      <c r="I293" s="47"/>
      <c r="J293" s="185"/>
      <c r="K293" s="103"/>
      <c r="L293" s="63"/>
      <c r="M293" s="89"/>
      <c r="N293" s="63"/>
      <c r="O293" s="89"/>
      <c r="P293" s="63"/>
    </row>
    <row r="294" spans="1:16" s="9" customFormat="1" x14ac:dyDescent="0.35">
      <c r="A294" s="11"/>
      <c r="B294" s="12"/>
      <c r="G294" s="11"/>
      <c r="H294" s="11"/>
      <c r="I294" s="47"/>
      <c r="J294" s="185"/>
      <c r="K294" s="103"/>
      <c r="L294" s="63"/>
      <c r="M294" s="89"/>
      <c r="N294" s="63"/>
      <c r="O294" s="89"/>
      <c r="P294" s="63"/>
    </row>
    <row r="295" spans="1:16" s="9" customFormat="1" x14ac:dyDescent="0.35">
      <c r="A295" s="11"/>
      <c r="B295" s="12"/>
      <c r="G295" s="11"/>
      <c r="H295" s="11"/>
      <c r="I295" s="47"/>
      <c r="J295" s="185"/>
      <c r="K295" s="103"/>
      <c r="L295" s="63"/>
      <c r="M295" s="89"/>
      <c r="N295" s="63"/>
      <c r="O295" s="89"/>
      <c r="P295" s="63"/>
    </row>
    <row r="296" spans="1:16" s="9" customFormat="1" x14ac:dyDescent="0.35">
      <c r="A296" s="11"/>
      <c r="B296" s="12"/>
      <c r="G296" s="11"/>
      <c r="H296" s="11"/>
      <c r="I296" s="47"/>
      <c r="J296" s="185"/>
      <c r="K296" s="103"/>
      <c r="L296" s="63"/>
      <c r="M296" s="89"/>
      <c r="N296" s="63"/>
      <c r="O296" s="89"/>
      <c r="P296" s="63"/>
    </row>
    <row r="297" spans="1:16" s="9" customFormat="1" x14ac:dyDescent="0.35">
      <c r="A297" s="11"/>
      <c r="B297" s="12"/>
      <c r="G297" s="11"/>
      <c r="H297" s="11"/>
      <c r="I297" s="47"/>
      <c r="J297" s="185"/>
      <c r="K297" s="103"/>
      <c r="L297" s="63"/>
      <c r="M297" s="89"/>
      <c r="N297" s="63"/>
      <c r="O297" s="89"/>
      <c r="P297" s="63"/>
    </row>
    <row r="298" spans="1:16" s="9" customFormat="1" x14ac:dyDescent="0.35">
      <c r="A298" s="11"/>
      <c r="B298" s="12"/>
      <c r="G298" s="11"/>
      <c r="H298" s="11"/>
      <c r="I298" s="47"/>
      <c r="J298" s="185"/>
      <c r="K298" s="103"/>
      <c r="L298" s="63"/>
      <c r="M298" s="89"/>
      <c r="N298" s="63"/>
      <c r="O298" s="89"/>
      <c r="P298" s="63"/>
    </row>
    <row r="299" spans="1:16" s="9" customFormat="1" x14ac:dyDescent="0.35">
      <c r="A299" s="11"/>
      <c r="B299" s="12"/>
      <c r="G299" s="11"/>
      <c r="H299" s="11"/>
      <c r="I299" s="47"/>
      <c r="J299" s="185"/>
      <c r="K299" s="103"/>
      <c r="L299" s="63"/>
      <c r="M299" s="89"/>
      <c r="N299" s="63"/>
      <c r="O299" s="89"/>
      <c r="P299" s="63"/>
    </row>
    <row r="300" spans="1:16" s="9" customFormat="1" x14ac:dyDescent="0.35">
      <c r="A300" s="11"/>
      <c r="B300" s="12"/>
      <c r="G300" s="11"/>
      <c r="H300" s="11"/>
      <c r="I300" s="47"/>
      <c r="J300" s="185"/>
      <c r="K300" s="103"/>
      <c r="L300" s="63"/>
      <c r="M300" s="89"/>
      <c r="N300" s="63"/>
      <c r="O300" s="89"/>
      <c r="P300" s="63"/>
    </row>
    <row r="301" spans="1:16" s="9" customFormat="1" x14ac:dyDescent="0.35">
      <c r="A301" s="11"/>
      <c r="B301" s="12"/>
      <c r="G301" s="11"/>
      <c r="H301" s="11"/>
      <c r="I301" s="47"/>
      <c r="J301" s="185"/>
      <c r="K301" s="103"/>
      <c r="L301" s="63"/>
      <c r="M301" s="89"/>
      <c r="N301" s="63"/>
      <c r="O301" s="89"/>
      <c r="P301" s="63"/>
    </row>
    <row r="302" spans="1:16" s="9" customFormat="1" x14ac:dyDescent="0.35">
      <c r="A302" s="11"/>
      <c r="B302" s="12"/>
      <c r="G302" s="11"/>
      <c r="H302" s="11"/>
      <c r="I302" s="47"/>
      <c r="J302" s="185"/>
      <c r="K302" s="103"/>
      <c r="L302" s="63"/>
      <c r="M302" s="89"/>
      <c r="N302" s="63"/>
      <c r="O302" s="89"/>
      <c r="P302" s="63"/>
    </row>
    <row r="303" spans="1:16" s="9" customFormat="1" x14ac:dyDescent="0.35">
      <c r="A303" s="11"/>
      <c r="B303" s="12"/>
      <c r="G303" s="11"/>
      <c r="H303" s="11"/>
      <c r="I303" s="47"/>
      <c r="J303" s="185"/>
      <c r="K303" s="103"/>
      <c r="L303" s="63"/>
      <c r="M303" s="89"/>
      <c r="N303" s="63"/>
      <c r="O303" s="89"/>
      <c r="P303" s="63"/>
    </row>
    <row r="304" spans="1:16" s="9" customFormat="1" x14ac:dyDescent="0.35">
      <c r="A304" s="11"/>
      <c r="B304" s="12"/>
      <c r="G304" s="11"/>
      <c r="H304" s="11"/>
      <c r="I304" s="47"/>
      <c r="J304" s="185"/>
      <c r="K304" s="103"/>
      <c r="L304" s="63"/>
      <c r="M304" s="89"/>
      <c r="N304" s="63"/>
      <c r="O304" s="89"/>
      <c r="P304" s="63"/>
    </row>
    <row r="305" spans="1:16" s="9" customFormat="1" x14ac:dyDescent="0.35">
      <c r="A305" s="11"/>
      <c r="B305" s="12"/>
      <c r="G305" s="11"/>
      <c r="H305" s="11"/>
      <c r="I305" s="47"/>
      <c r="J305" s="185"/>
      <c r="K305" s="103"/>
      <c r="L305" s="63"/>
      <c r="M305" s="89"/>
      <c r="N305" s="63"/>
      <c r="O305" s="89"/>
      <c r="P305" s="63"/>
    </row>
    <row r="306" spans="1:16" s="9" customFormat="1" x14ac:dyDescent="0.35">
      <c r="A306" s="11"/>
      <c r="B306" s="12"/>
      <c r="G306" s="11"/>
      <c r="H306" s="11"/>
      <c r="I306" s="47"/>
      <c r="J306" s="185"/>
      <c r="K306" s="103"/>
      <c r="L306" s="63"/>
      <c r="M306" s="89"/>
      <c r="N306" s="63"/>
      <c r="O306" s="89"/>
      <c r="P306" s="63"/>
    </row>
    <row r="307" spans="1:16" s="9" customFormat="1" x14ac:dyDescent="0.35">
      <c r="A307" s="11"/>
      <c r="B307" s="12"/>
      <c r="G307" s="11"/>
      <c r="H307" s="11"/>
      <c r="I307" s="47"/>
      <c r="J307" s="185"/>
      <c r="K307" s="103"/>
      <c r="L307" s="63"/>
      <c r="M307" s="89"/>
      <c r="N307" s="63"/>
      <c r="O307" s="89"/>
      <c r="P307" s="63"/>
    </row>
    <row r="308" spans="1:16" s="9" customFormat="1" x14ac:dyDescent="0.35">
      <c r="A308" s="11"/>
      <c r="B308" s="12"/>
      <c r="G308" s="11"/>
      <c r="H308" s="11"/>
      <c r="I308" s="47"/>
      <c r="J308" s="185"/>
      <c r="K308" s="103"/>
      <c r="L308" s="63"/>
      <c r="M308" s="89"/>
      <c r="N308" s="63"/>
      <c r="O308" s="89"/>
      <c r="P308" s="63"/>
    </row>
    <row r="309" spans="1:16" s="9" customFormat="1" x14ac:dyDescent="0.35">
      <c r="A309" s="11"/>
      <c r="B309" s="12"/>
      <c r="G309" s="11"/>
      <c r="H309" s="11"/>
      <c r="I309" s="47"/>
      <c r="J309" s="185"/>
      <c r="K309" s="103"/>
      <c r="L309" s="63"/>
      <c r="M309" s="89"/>
      <c r="N309" s="63"/>
      <c r="O309" s="89"/>
      <c r="P309" s="63"/>
    </row>
    <row r="310" spans="1:16" s="9" customFormat="1" x14ac:dyDescent="0.35">
      <c r="A310" s="11"/>
      <c r="B310" s="12"/>
      <c r="G310" s="11"/>
      <c r="H310" s="11"/>
      <c r="I310" s="47"/>
      <c r="J310" s="185"/>
      <c r="K310" s="103"/>
      <c r="L310" s="63"/>
      <c r="M310" s="89"/>
      <c r="N310" s="63"/>
      <c r="O310" s="89"/>
      <c r="P310" s="63"/>
    </row>
    <row r="311" spans="1:16" s="9" customFormat="1" x14ac:dyDescent="0.35">
      <c r="A311" s="11"/>
      <c r="B311" s="12"/>
      <c r="G311" s="11"/>
      <c r="H311" s="11"/>
      <c r="I311" s="47"/>
      <c r="J311" s="185"/>
      <c r="K311" s="103"/>
      <c r="L311" s="63"/>
      <c r="M311" s="89"/>
      <c r="N311" s="63"/>
      <c r="O311" s="89"/>
      <c r="P311" s="63"/>
    </row>
    <row r="312" spans="1:16" s="9" customFormat="1" x14ac:dyDescent="0.35">
      <c r="A312" s="11"/>
      <c r="B312" s="12"/>
      <c r="G312" s="11"/>
      <c r="H312" s="11"/>
      <c r="I312" s="47"/>
      <c r="J312" s="185"/>
      <c r="K312" s="103"/>
      <c r="L312" s="63"/>
      <c r="M312" s="89"/>
      <c r="N312" s="63"/>
      <c r="O312" s="89"/>
      <c r="P312" s="63"/>
    </row>
    <row r="313" spans="1:16" s="9" customFormat="1" x14ac:dyDescent="0.35">
      <c r="A313" s="11"/>
      <c r="B313" s="12"/>
      <c r="G313" s="11"/>
      <c r="H313" s="11"/>
      <c r="I313" s="47"/>
      <c r="J313" s="185"/>
      <c r="K313" s="103"/>
      <c r="L313" s="63"/>
      <c r="M313" s="89"/>
      <c r="N313" s="63"/>
      <c r="O313" s="89"/>
      <c r="P313" s="63"/>
    </row>
    <row r="314" spans="1:16" s="9" customFormat="1" x14ac:dyDescent="0.35">
      <c r="A314" s="11"/>
      <c r="B314" s="12"/>
      <c r="G314" s="11"/>
      <c r="H314" s="11"/>
      <c r="I314" s="47"/>
      <c r="J314" s="185"/>
      <c r="K314" s="103"/>
      <c r="L314" s="63"/>
      <c r="M314" s="89"/>
      <c r="N314" s="63"/>
      <c r="O314" s="89"/>
      <c r="P314" s="63"/>
    </row>
    <row r="315" spans="1:16" s="9" customFormat="1" x14ac:dyDescent="0.35">
      <c r="A315" s="11"/>
      <c r="B315" s="12"/>
      <c r="G315" s="11"/>
      <c r="H315" s="11"/>
      <c r="I315" s="47"/>
      <c r="J315" s="185"/>
      <c r="K315" s="103"/>
      <c r="L315" s="63"/>
      <c r="M315" s="89"/>
      <c r="N315" s="63"/>
      <c r="O315" s="89"/>
      <c r="P315" s="63"/>
    </row>
    <row r="316" spans="1:16" s="9" customFormat="1" x14ac:dyDescent="0.35">
      <c r="A316" s="11"/>
      <c r="B316" s="12"/>
      <c r="G316" s="11"/>
      <c r="H316" s="11"/>
      <c r="I316" s="47"/>
      <c r="J316" s="185"/>
      <c r="K316" s="103"/>
      <c r="L316" s="63"/>
      <c r="M316" s="89"/>
      <c r="N316" s="63"/>
      <c r="O316" s="89"/>
      <c r="P316" s="63"/>
    </row>
    <row r="317" spans="1:16" s="9" customFormat="1" x14ac:dyDescent="0.35">
      <c r="A317" s="11"/>
      <c r="B317" s="12"/>
      <c r="G317" s="11"/>
      <c r="H317" s="11"/>
      <c r="I317" s="47"/>
      <c r="J317" s="185"/>
      <c r="K317" s="103"/>
      <c r="L317" s="63"/>
      <c r="M317" s="89"/>
      <c r="N317" s="63"/>
      <c r="O317" s="89"/>
      <c r="P317" s="63"/>
    </row>
    <row r="318" spans="1:16" s="9" customFormat="1" x14ac:dyDescent="0.35">
      <c r="A318" s="11"/>
      <c r="B318" s="12"/>
      <c r="G318" s="11"/>
      <c r="H318" s="11"/>
      <c r="I318" s="47"/>
      <c r="J318" s="185"/>
      <c r="K318" s="103"/>
      <c r="L318" s="63"/>
      <c r="M318" s="89"/>
      <c r="N318" s="63"/>
      <c r="O318" s="89"/>
      <c r="P318" s="63"/>
    </row>
    <row r="319" spans="1:16" s="9" customFormat="1" x14ac:dyDescent="0.35">
      <c r="A319" s="11"/>
      <c r="B319" s="12"/>
      <c r="G319" s="11"/>
      <c r="H319" s="11"/>
      <c r="I319" s="47"/>
      <c r="J319" s="185"/>
      <c r="K319" s="103"/>
      <c r="L319" s="63"/>
      <c r="M319" s="89"/>
      <c r="N319" s="63"/>
      <c r="O319" s="89"/>
      <c r="P319" s="63"/>
    </row>
    <row r="320" spans="1:16" s="9" customFormat="1" x14ac:dyDescent="0.35">
      <c r="A320" s="11"/>
      <c r="B320" s="12"/>
      <c r="G320" s="11"/>
      <c r="H320" s="11"/>
      <c r="I320" s="47"/>
      <c r="J320" s="185"/>
      <c r="K320" s="103"/>
      <c r="L320" s="63"/>
      <c r="M320" s="89"/>
      <c r="N320" s="63"/>
      <c r="O320" s="89"/>
      <c r="P320" s="63"/>
    </row>
    <row r="321" spans="1:16" s="9" customFormat="1" x14ac:dyDescent="0.35">
      <c r="A321" s="11"/>
      <c r="B321" s="12"/>
      <c r="G321" s="11"/>
      <c r="H321" s="11"/>
      <c r="I321" s="47"/>
      <c r="J321" s="185"/>
      <c r="K321" s="103"/>
      <c r="L321" s="63"/>
      <c r="M321" s="89"/>
      <c r="N321" s="63"/>
      <c r="O321" s="89"/>
      <c r="P321" s="63"/>
    </row>
    <row r="322" spans="1:16" s="9" customFormat="1" x14ac:dyDescent="0.35">
      <c r="A322" s="11"/>
      <c r="B322" s="12"/>
      <c r="G322" s="11"/>
      <c r="H322" s="11"/>
      <c r="I322" s="47"/>
      <c r="J322" s="185"/>
      <c r="K322" s="103"/>
      <c r="L322" s="63"/>
      <c r="M322" s="89"/>
      <c r="N322" s="63"/>
      <c r="O322" s="89"/>
      <c r="P322" s="63"/>
    </row>
    <row r="323" spans="1:16" s="9" customFormat="1" x14ac:dyDescent="0.35">
      <c r="A323" s="11"/>
      <c r="B323" s="12"/>
      <c r="G323" s="11"/>
      <c r="H323" s="11"/>
      <c r="I323" s="47"/>
      <c r="J323" s="185"/>
      <c r="K323" s="103"/>
      <c r="L323" s="63"/>
      <c r="M323" s="89"/>
      <c r="N323" s="63"/>
      <c r="O323" s="89"/>
      <c r="P323" s="63"/>
    </row>
    <row r="324" spans="1:16" s="9" customFormat="1" x14ac:dyDescent="0.35">
      <c r="A324" s="11"/>
      <c r="B324" s="12"/>
      <c r="G324" s="11"/>
      <c r="H324" s="11"/>
      <c r="I324" s="47"/>
      <c r="J324" s="185"/>
      <c r="K324" s="103"/>
      <c r="L324" s="63"/>
      <c r="M324" s="89"/>
      <c r="N324" s="63"/>
      <c r="O324" s="89"/>
      <c r="P324" s="63"/>
    </row>
    <row r="325" spans="1:16" s="9" customFormat="1" x14ac:dyDescent="0.35">
      <c r="A325" s="11"/>
      <c r="B325" s="12"/>
      <c r="G325" s="11"/>
      <c r="H325" s="11"/>
      <c r="I325" s="47"/>
      <c r="J325" s="185"/>
      <c r="K325" s="103"/>
      <c r="L325" s="63"/>
      <c r="M325" s="89"/>
      <c r="N325" s="63"/>
      <c r="O325" s="89"/>
      <c r="P325" s="63"/>
    </row>
    <row r="326" spans="1:16" s="9" customFormat="1" x14ac:dyDescent="0.35">
      <c r="A326" s="11"/>
      <c r="B326" s="12"/>
      <c r="G326" s="11"/>
      <c r="H326" s="11"/>
      <c r="I326" s="47"/>
      <c r="J326" s="185"/>
      <c r="K326" s="103"/>
      <c r="L326" s="63"/>
      <c r="M326" s="89"/>
      <c r="N326" s="63"/>
      <c r="O326" s="89"/>
      <c r="P326" s="63"/>
    </row>
    <row r="327" spans="1:16" s="9" customFormat="1" x14ac:dyDescent="0.35">
      <c r="A327" s="11"/>
      <c r="B327" s="12"/>
      <c r="G327" s="11"/>
      <c r="H327" s="11"/>
      <c r="I327" s="47"/>
      <c r="J327" s="185"/>
      <c r="K327" s="103"/>
      <c r="L327" s="63"/>
      <c r="M327" s="89"/>
      <c r="N327" s="63"/>
      <c r="O327" s="89"/>
      <c r="P327" s="63"/>
    </row>
    <row r="328" spans="1:16" s="9" customFormat="1" x14ac:dyDescent="0.35">
      <c r="A328" s="11"/>
      <c r="B328" s="12"/>
      <c r="G328" s="11"/>
      <c r="H328" s="11"/>
      <c r="I328" s="47"/>
      <c r="J328" s="185"/>
      <c r="K328" s="103"/>
      <c r="L328" s="63"/>
      <c r="M328" s="89"/>
      <c r="N328" s="63"/>
      <c r="O328" s="89"/>
      <c r="P328" s="63"/>
    </row>
    <row r="329" spans="1:16" s="9" customFormat="1" x14ac:dyDescent="0.35">
      <c r="A329" s="11"/>
      <c r="B329" s="12"/>
      <c r="G329" s="11"/>
      <c r="H329" s="11"/>
      <c r="I329" s="47"/>
      <c r="J329" s="185"/>
      <c r="K329" s="103"/>
      <c r="L329" s="63"/>
      <c r="M329" s="89"/>
      <c r="N329" s="63"/>
      <c r="O329" s="89"/>
      <c r="P329" s="63"/>
    </row>
    <row r="330" spans="1:16" s="9" customFormat="1" x14ac:dyDescent="0.35">
      <c r="A330" s="11"/>
      <c r="B330" s="12"/>
      <c r="G330" s="11"/>
      <c r="H330" s="11"/>
      <c r="I330" s="47"/>
      <c r="J330" s="185"/>
      <c r="K330" s="103"/>
      <c r="L330" s="63"/>
      <c r="M330" s="89"/>
      <c r="N330" s="63"/>
      <c r="O330" s="89"/>
      <c r="P330" s="63"/>
    </row>
    <row r="331" spans="1:16" s="9" customFormat="1" x14ac:dyDescent="0.35">
      <c r="A331" s="11"/>
      <c r="B331" s="12"/>
      <c r="G331" s="11"/>
      <c r="H331" s="11"/>
      <c r="I331" s="47"/>
      <c r="J331" s="185"/>
      <c r="K331" s="103"/>
      <c r="L331" s="63"/>
      <c r="M331" s="89"/>
      <c r="N331" s="63"/>
      <c r="O331" s="89"/>
      <c r="P331" s="63"/>
    </row>
    <row r="332" spans="1:16" s="9" customFormat="1" x14ac:dyDescent="0.35">
      <c r="A332" s="11"/>
      <c r="B332" s="12"/>
      <c r="G332" s="11"/>
      <c r="H332" s="11"/>
      <c r="I332" s="47"/>
      <c r="J332" s="185"/>
      <c r="K332" s="103"/>
      <c r="L332" s="63"/>
      <c r="M332" s="89"/>
      <c r="N332" s="63"/>
      <c r="O332" s="89"/>
      <c r="P332" s="63"/>
    </row>
    <row r="333" spans="1:16" s="9" customFormat="1" x14ac:dyDescent="0.35">
      <c r="A333" s="11"/>
      <c r="B333" s="12"/>
      <c r="G333" s="11"/>
      <c r="H333" s="11"/>
      <c r="I333" s="47"/>
      <c r="J333" s="185"/>
      <c r="K333" s="103"/>
      <c r="L333" s="63"/>
      <c r="M333" s="89"/>
      <c r="N333" s="63"/>
      <c r="O333" s="89"/>
      <c r="P333" s="63"/>
    </row>
    <row r="334" spans="1:16" s="9" customFormat="1" x14ac:dyDescent="0.35">
      <c r="A334" s="11"/>
      <c r="B334" s="12"/>
      <c r="G334" s="11"/>
      <c r="H334" s="11"/>
      <c r="I334" s="47"/>
      <c r="J334" s="185"/>
      <c r="K334" s="103"/>
      <c r="L334" s="63"/>
      <c r="M334" s="89"/>
      <c r="N334" s="63"/>
      <c r="O334" s="89"/>
      <c r="P334" s="63"/>
    </row>
    <row r="335" spans="1:16" s="9" customFormat="1" x14ac:dyDescent="0.35">
      <c r="A335" s="11"/>
      <c r="B335" s="12"/>
      <c r="G335" s="11"/>
      <c r="H335" s="11"/>
      <c r="I335" s="47"/>
      <c r="J335" s="185"/>
      <c r="K335" s="103"/>
      <c r="L335" s="63"/>
      <c r="M335" s="89"/>
      <c r="N335" s="63"/>
      <c r="O335" s="89"/>
      <c r="P335" s="63"/>
    </row>
    <row r="336" spans="1:16" s="9" customFormat="1" x14ac:dyDescent="0.35">
      <c r="A336" s="11"/>
      <c r="B336" s="12"/>
      <c r="G336" s="11"/>
      <c r="H336" s="11"/>
      <c r="I336" s="47"/>
      <c r="J336" s="185"/>
      <c r="K336" s="103"/>
      <c r="L336" s="63"/>
      <c r="M336" s="89"/>
      <c r="N336" s="63"/>
      <c r="O336" s="89"/>
      <c r="P336" s="63"/>
    </row>
    <row r="337" spans="1:16" s="9" customFormat="1" x14ac:dyDescent="0.35">
      <c r="A337" s="11"/>
      <c r="B337" s="12"/>
      <c r="G337" s="11"/>
      <c r="H337" s="11"/>
      <c r="I337" s="47"/>
      <c r="J337" s="185"/>
      <c r="K337" s="103"/>
      <c r="L337" s="63"/>
      <c r="M337" s="89"/>
      <c r="N337" s="63"/>
      <c r="O337" s="89"/>
      <c r="P337" s="63"/>
    </row>
    <row r="338" spans="1:16" s="9" customFormat="1" x14ac:dyDescent="0.35">
      <c r="A338" s="11"/>
      <c r="B338" s="12"/>
      <c r="G338" s="11"/>
      <c r="H338" s="11"/>
      <c r="I338" s="47"/>
      <c r="J338" s="185"/>
      <c r="K338" s="103"/>
      <c r="L338" s="63"/>
      <c r="M338" s="89"/>
      <c r="N338" s="63"/>
      <c r="O338" s="89"/>
      <c r="P338" s="63"/>
    </row>
    <row r="339" spans="1:16" s="9" customFormat="1" x14ac:dyDescent="0.35">
      <c r="A339" s="11"/>
      <c r="B339" s="12"/>
      <c r="G339" s="11"/>
      <c r="H339" s="11"/>
      <c r="I339" s="47"/>
      <c r="J339" s="185"/>
      <c r="K339" s="103"/>
      <c r="L339" s="63"/>
      <c r="M339" s="89"/>
      <c r="N339" s="63"/>
      <c r="O339" s="89"/>
      <c r="P339" s="63"/>
    </row>
    <row r="340" spans="1:16" s="9" customFormat="1" x14ac:dyDescent="0.35">
      <c r="A340" s="11"/>
      <c r="B340" s="12"/>
      <c r="G340" s="11"/>
      <c r="H340" s="11"/>
      <c r="I340" s="47"/>
      <c r="J340" s="185"/>
      <c r="K340" s="103"/>
      <c r="L340" s="63"/>
      <c r="M340" s="89"/>
      <c r="N340" s="63"/>
      <c r="O340" s="89"/>
      <c r="P340" s="63"/>
    </row>
    <row r="341" spans="1:16" s="9" customFormat="1" x14ac:dyDescent="0.35">
      <c r="A341" s="11"/>
      <c r="B341" s="12"/>
      <c r="G341" s="11"/>
      <c r="H341" s="11"/>
      <c r="I341" s="47"/>
      <c r="J341" s="185"/>
      <c r="K341" s="103"/>
      <c r="L341" s="63"/>
      <c r="M341" s="89"/>
      <c r="N341" s="63"/>
      <c r="O341" s="89"/>
      <c r="P341" s="63"/>
    </row>
    <row r="342" spans="1:16" s="9" customFormat="1" x14ac:dyDescent="0.35">
      <c r="A342" s="11"/>
      <c r="B342" s="12"/>
      <c r="G342" s="11"/>
      <c r="H342" s="11"/>
      <c r="I342" s="47"/>
      <c r="J342" s="185"/>
      <c r="K342" s="103"/>
      <c r="L342" s="63"/>
      <c r="M342" s="89"/>
      <c r="N342" s="63"/>
      <c r="O342" s="89"/>
      <c r="P342" s="63"/>
    </row>
    <row r="343" spans="1:16" s="9" customFormat="1" x14ac:dyDescent="0.35">
      <c r="A343" s="11"/>
      <c r="B343" s="12"/>
      <c r="G343" s="11"/>
      <c r="H343" s="11"/>
      <c r="I343" s="47"/>
      <c r="J343" s="185"/>
      <c r="K343" s="103"/>
      <c r="L343" s="63"/>
      <c r="M343" s="89"/>
      <c r="N343" s="63"/>
      <c r="O343" s="89"/>
      <c r="P343" s="63"/>
    </row>
    <row r="344" spans="1:16" s="9" customFormat="1" x14ac:dyDescent="0.35">
      <c r="A344" s="11"/>
      <c r="B344" s="12"/>
      <c r="G344" s="11"/>
      <c r="H344" s="11"/>
      <c r="I344" s="47"/>
      <c r="J344" s="185"/>
      <c r="K344" s="103"/>
      <c r="L344" s="63"/>
      <c r="M344" s="89"/>
      <c r="N344" s="63"/>
      <c r="O344" s="89"/>
      <c r="P344" s="63"/>
    </row>
    <row r="345" spans="1:16" s="9" customFormat="1" x14ac:dyDescent="0.35">
      <c r="A345" s="11"/>
      <c r="B345" s="12"/>
      <c r="G345" s="11"/>
      <c r="H345" s="11"/>
      <c r="I345" s="47"/>
      <c r="J345" s="185"/>
      <c r="K345" s="103"/>
      <c r="L345" s="63"/>
      <c r="M345" s="89"/>
      <c r="N345" s="63"/>
      <c r="O345" s="89"/>
      <c r="P345" s="63"/>
    </row>
    <row r="346" spans="1:16" s="9" customFormat="1" x14ac:dyDescent="0.35">
      <c r="A346" s="11"/>
      <c r="B346" s="12"/>
      <c r="G346" s="11"/>
      <c r="H346" s="11"/>
      <c r="I346" s="47"/>
      <c r="J346" s="185"/>
      <c r="K346" s="103"/>
      <c r="L346" s="63"/>
      <c r="M346" s="89"/>
      <c r="N346" s="63"/>
      <c r="O346" s="89"/>
      <c r="P346" s="63"/>
    </row>
    <row r="347" spans="1:16" s="9" customFormat="1" x14ac:dyDescent="0.35">
      <c r="A347" s="11"/>
      <c r="B347" s="12"/>
      <c r="G347" s="11"/>
      <c r="H347" s="11"/>
      <c r="I347" s="47"/>
      <c r="J347" s="185"/>
      <c r="K347" s="103"/>
      <c r="L347" s="63"/>
      <c r="M347" s="89"/>
      <c r="N347" s="63"/>
      <c r="O347" s="89"/>
      <c r="P347" s="63"/>
    </row>
    <row r="348" spans="1:16" s="9" customFormat="1" x14ac:dyDescent="0.35">
      <c r="A348" s="11"/>
      <c r="B348" s="12"/>
      <c r="G348" s="11"/>
      <c r="H348" s="11"/>
      <c r="I348" s="47"/>
      <c r="J348" s="185"/>
      <c r="K348" s="103"/>
      <c r="L348" s="63"/>
      <c r="M348" s="89"/>
      <c r="N348" s="63"/>
      <c r="O348" s="89"/>
      <c r="P348" s="63"/>
    </row>
    <row r="349" spans="1:16" s="9" customFormat="1" x14ac:dyDescent="0.35">
      <c r="A349" s="11"/>
      <c r="B349" s="12"/>
      <c r="G349" s="11"/>
      <c r="H349" s="11"/>
      <c r="I349" s="47"/>
      <c r="J349" s="185"/>
      <c r="K349" s="103"/>
      <c r="L349" s="63"/>
      <c r="M349" s="89"/>
      <c r="N349" s="63"/>
      <c r="O349" s="89"/>
      <c r="P349" s="63"/>
    </row>
    <row r="350" spans="1:16" s="9" customFormat="1" x14ac:dyDescent="0.35">
      <c r="A350" s="11"/>
      <c r="B350" s="12"/>
      <c r="G350" s="11"/>
      <c r="H350" s="11"/>
      <c r="I350" s="47"/>
      <c r="J350" s="185"/>
      <c r="K350" s="103"/>
      <c r="L350" s="63"/>
      <c r="M350" s="89"/>
      <c r="N350" s="63"/>
      <c r="O350" s="89"/>
      <c r="P350" s="63"/>
    </row>
    <row r="351" spans="1:16" s="9" customFormat="1" x14ac:dyDescent="0.35">
      <c r="A351" s="11"/>
      <c r="B351" s="12"/>
      <c r="G351" s="11"/>
      <c r="H351" s="11"/>
      <c r="I351" s="47"/>
      <c r="J351" s="185"/>
      <c r="K351" s="103"/>
      <c r="L351" s="63"/>
      <c r="M351" s="89"/>
      <c r="N351" s="63"/>
      <c r="O351" s="89"/>
      <c r="P351" s="63"/>
    </row>
    <row r="352" spans="1:16" s="9" customFormat="1" x14ac:dyDescent="0.35">
      <c r="A352" s="11"/>
      <c r="B352" s="12"/>
      <c r="G352" s="11"/>
      <c r="H352" s="11"/>
      <c r="I352" s="47"/>
      <c r="J352" s="185"/>
      <c r="K352" s="103"/>
      <c r="L352" s="63"/>
      <c r="M352" s="89"/>
      <c r="N352" s="63"/>
      <c r="O352" s="89"/>
      <c r="P352" s="63"/>
    </row>
    <row r="353" spans="1:16" s="9" customFormat="1" x14ac:dyDescent="0.35">
      <c r="A353" s="11"/>
      <c r="B353" s="12"/>
      <c r="G353" s="11"/>
      <c r="H353" s="11"/>
      <c r="I353" s="47"/>
      <c r="J353" s="185"/>
      <c r="K353" s="103"/>
      <c r="L353" s="63"/>
      <c r="M353" s="89"/>
      <c r="N353" s="63"/>
      <c r="O353" s="89"/>
      <c r="P353" s="63"/>
    </row>
    <row r="354" spans="1:16" s="9" customFormat="1" x14ac:dyDescent="0.35">
      <c r="A354" s="11"/>
      <c r="B354" s="12"/>
      <c r="G354" s="11"/>
      <c r="H354" s="11"/>
      <c r="I354" s="47"/>
      <c r="J354" s="185"/>
      <c r="K354" s="103"/>
      <c r="L354" s="63"/>
      <c r="M354" s="89"/>
      <c r="N354" s="63"/>
      <c r="O354" s="89"/>
      <c r="P354" s="63"/>
    </row>
    <row r="355" spans="1:16" s="9" customFormat="1" x14ac:dyDescent="0.35">
      <c r="A355" s="11"/>
      <c r="B355" s="12"/>
      <c r="G355" s="11"/>
      <c r="H355" s="11"/>
      <c r="I355" s="47"/>
      <c r="J355" s="185"/>
      <c r="K355" s="103"/>
      <c r="L355" s="63"/>
      <c r="M355" s="89"/>
      <c r="N355" s="63"/>
      <c r="O355" s="89"/>
      <c r="P355" s="63"/>
    </row>
    <row r="356" spans="1:16" s="9" customFormat="1" x14ac:dyDescent="0.35">
      <c r="A356" s="11"/>
      <c r="B356" s="12"/>
      <c r="G356" s="11"/>
      <c r="H356" s="11"/>
      <c r="I356" s="47"/>
      <c r="J356" s="185"/>
      <c r="K356" s="103"/>
      <c r="L356" s="63"/>
      <c r="M356" s="89"/>
      <c r="N356" s="63"/>
      <c r="O356" s="89"/>
      <c r="P356" s="63"/>
    </row>
    <row r="357" spans="1:16" s="9" customFormat="1" x14ac:dyDescent="0.35">
      <c r="A357" s="11"/>
      <c r="B357" s="12"/>
      <c r="G357" s="11"/>
      <c r="H357" s="11"/>
      <c r="I357" s="47"/>
      <c r="J357" s="185"/>
      <c r="K357" s="103"/>
      <c r="L357" s="63"/>
      <c r="M357" s="89"/>
      <c r="N357" s="63"/>
      <c r="O357" s="89"/>
      <c r="P357" s="63"/>
    </row>
    <row r="358" spans="1:16" s="9" customFormat="1" x14ac:dyDescent="0.35">
      <c r="A358" s="11"/>
      <c r="B358" s="12"/>
      <c r="G358" s="11"/>
      <c r="H358" s="11"/>
      <c r="I358" s="47"/>
      <c r="J358" s="185"/>
      <c r="K358" s="103"/>
      <c r="L358" s="63"/>
      <c r="M358" s="89"/>
      <c r="N358" s="63"/>
      <c r="O358" s="89"/>
      <c r="P358" s="63"/>
    </row>
    <row r="359" spans="1:16" s="9" customFormat="1" x14ac:dyDescent="0.35">
      <c r="A359" s="11"/>
      <c r="B359" s="12"/>
      <c r="G359" s="11"/>
      <c r="H359" s="11"/>
      <c r="I359" s="47"/>
      <c r="J359" s="185"/>
      <c r="K359" s="103"/>
      <c r="L359" s="63"/>
      <c r="M359" s="89"/>
      <c r="N359" s="63"/>
      <c r="O359" s="89"/>
      <c r="P359" s="63"/>
    </row>
    <row r="360" spans="1:16" s="9" customFormat="1" x14ac:dyDescent="0.35">
      <c r="A360" s="11"/>
      <c r="B360" s="12"/>
      <c r="G360" s="11"/>
      <c r="H360" s="11"/>
      <c r="I360" s="47"/>
      <c r="J360" s="185"/>
      <c r="K360" s="103"/>
      <c r="L360" s="63"/>
      <c r="M360" s="89"/>
      <c r="N360" s="63"/>
      <c r="O360" s="89"/>
      <c r="P360" s="63"/>
    </row>
    <row r="361" spans="1:16" s="9" customFormat="1" x14ac:dyDescent="0.35">
      <c r="A361" s="11"/>
      <c r="B361" s="12"/>
      <c r="G361" s="11"/>
      <c r="H361" s="11"/>
      <c r="I361" s="47"/>
      <c r="J361" s="185"/>
      <c r="K361" s="103"/>
      <c r="L361" s="63"/>
      <c r="M361" s="89"/>
      <c r="N361" s="63"/>
      <c r="O361" s="89"/>
      <c r="P361" s="63"/>
    </row>
    <row r="362" spans="1:16" s="9" customFormat="1" x14ac:dyDescent="0.35">
      <c r="A362" s="11"/>
      <c r="B362" s="12"/>
      <c r="G362" s="11"/>
      <c r="H362" s="11"/>
      <c r="I362" s="47"/>
      <c r="J362" s="185"/>
      <c r="K362" s="103"/>
      <c r="L362" s="63"/>
      <c r="M362" s="89"/>
      <c r="N362" s="63"/>
      <c r="O362" s="89"/>
      <c r="P362" s="63"/>
    </row>
    <row r="363" spans="1:16" s="9" customFormat="1" x14ac:dyDescent="0.35">
      <c r="A363" s="11"/>
      <c r="B363" s="12"/>
      <c r="G363" s="11"/>
      <c r="H363" s="11"/>
      <c r="I363" s="47"/>
      <c r="J363" s="185"/>
      <c r="K363" s="103"/>
      <c r="L363" s="63"/>
      <c r="M363" s="89"/>
      <c r="N363" s="63"/>
      <c r="O363" s="89"/>
      <c r="P363" s="63"/>
    </row>
    <row r="364" spans="1:16" s="9" customFormat="1" x14ac:dyDescent="0.35">
      <c r="A364" s="11"/>
      <c r="B364" s="12"/>
      <c r="G364" s="11"/>
      <c r="H364" s="11"/>
      <c r="I364" s="47"/>
      <c r="J364" s="185"/>
      <c r="K364" s="103"/>
      <c r="L364" s="63"/>
      <c r="M364" s="89"/>
      <c r="N364" s="63"/>
      <c r="O364" s="89"/>
      <c r="P364" s="63"/>
    </row>
    <row r="365" spans="1:16" s="9" customFormat="1" x14ac:dyDescent="0.35">
      <c r="A365" s="11"/>
      <c r="B365" s="12"/>
      <c r="G365" s="11"/>
      <c r="H365" s="11"/>
      <c r="I365" s="47"/>
      <c r="J365" s="185"/>
      <c r="K365" s="103"/>
      <c r="L365" s="63"/>
      <c r="M365" s="89"/>
      <c r="N365" s="63"/>
      <c r="O365" s="89"/>
      <c r="P365" s="63"/>
    </row>
    <row r="366" spans="1:16" s="9" customFormat="1" x14ac:dyDescent="0.35">
      <c r="A366" s="11"/>
      <c r="B366" s="12"/>
      <c r="G366" s="11"/>
      <c r="H366" s="11"/>
      <c r="I366" s="47"/>
      <c r="J366" s="185"/>
      <c r="K366" s="103"/>
      <c r="L366" s="63"/>
      <c r="M366" s="89"/>
      <c r="N366" s="63"/>
      <c r="O366" s="89"/>
      <c r="P366" s="63"/>
    </row>
    <row r="367" spans="1:16" s="9" customFormat="1" x14ac:dyDescent="0.35">
      <c r="A367" s="11"/>
      <c r="B367" s="12"/>
      <c r="G367" s="11"/>
      <c r="H367" s="11"/>
      <c r="I367" s="47"/>
      <c r="J367" s="185"/>
      <c r="K367" s="103"/>
      <c r="L367" s="63"/>
      <c r="M367" s="89"/>
      <c r="N367" s="63"/>
      <c r="O367" s="89"/>
      <c r="P367" s="63"/>
    </row>
    <row r="368" spans="1:16" s="9" customFormat="1" x14ac:dyDescent="0.35">
      <c r="A368" s="11"/>
      <c r="B368" s="12"/>
      <c r="G368" s="11"/>
      <c r="H368" s="11"/>
      <c r="I368" s="47"/>
      <c r="J368" s="185"/>
      <c r="K368" s="103"/>
      <c r="L368" s="63"/>
      <c r="M368" s="89"/>
      <c r="N368" s="63"/>
      <c r="O368" s="89"/>
      <c r="P368" s="63"/>
    </row>
    <row r="369" spans="1:16" s="9" customFormat="1" x14ac:dyDescent="0.35">
      <c r="A369" s="11"/>
      <c r="B369" s="12"/>
      <c r="G369" s="11"/>
      <c r="H369" s="11"/>
      <c r="I369" s="47"/>
      <c r="J369" s="185"/>
      <c r="K369" s="103"/>
      <c r="L369" s="63"/>
      <c r="M369" s="89"/>
      <c r="N369" s="63"/>
      <c r="O369" s="89"/>
      <c r="P369" s="63"/>
    </row>
    <row r="370" spans="1:16" s="9" customFormat="1" x14ac:dyDescent="0.35">
      <c r="A370" s="11"/>
      <c r="B370" s="12"/>
      <c r="G370" s="11"/>
      <c r="H370" s="11"/>
      <c r="I370" s="47"/>
      <c r="J370" s="185"/>
      <c r="K370" s="103"/>
      <c r="L370" s="63"/>
      <c r="M370" s="89"/>
      <c r="N370" s="63"/>
      <c r="O370" s="89"/>
      <c r="P370" s="63"/>
    </row>
    <row r="371" spans="1:16" s="9" customFormat="1" x14ac:dyDescent="0.35">
      <c r="A371" s="11"/>
      <c r="B371" s="12"/>
      <c r="G371" s="11"/>
      <c r="H371" s="11"/>
      <c r="I371" s="47"/>
      <c r="J371" s="185"/>
      <c r="K371" s="103"/>
      <c r="L371" s="63"/>
      <c r="M371" s="89"/>
      <c r="N371" s="63"/>
      <c r="O371" s="89"/>
      <c r="P371" s="63"/>
    </row>
    <row r="372" spans="1:16" s="9" customFormat="1" x14ac:dyDescent="0.35">
      <c r="A372" s="11"/>
      <c r="B372" s="12"/>
      <c r="G372" s="11"/>
      <c r="H372" s="11"/>
      <c r="I372" s="47"/>
      <c r="J372" s="185"/>
      <c r="K372" s="103"/>
      <c r="L372" s="63"/>
      <c r="M372" s="89"/>
      <c r="N372" s="63"/>
      <c r="O372" s="89"/>
      <c r="P372" s="63"/>
    </row>
    <row r="373" spans="1:16" s="9" customFormat="1" x14ac:dyDescent="0.35">
      <c r="A373" s="11"/>
      <c r="B373" s="12"/>
      <c r="G373" s="11"/>
      <c r="H373" s="11"/>
      <c r="I373" s="47"/>
      <c r="J373" s="185"/>
      <c r="K373" s="103"/>
      <c r="L373" s="63"/>
      <c r="M373" s="89"/>
      <c r="N373" s="63"/>
      <c r="O373" s="89"/>
      <c r="P373" s="63"/>
    </row>
    <row r="374" spans="1:16" s="9" customFormat="1" x14ac:dyDescent="0.35">
      <c r="A374" s="11"/>
      <c r="B374" s="12"/>
      <c r="G374" s="11"/>
      <c r="H374" s="11"/>
      <c r="I374" s="47"/>
      <c r="J374" s="185"/>
      <c r="K374" s="103"/>
      <c r="L374" s="63"/>
      <c r="M374" s="89"/>
      <c r="N374" s="63"/>
      <c r="O374" s="89"/>
      <c r="P374" s="63"/>
    </row>
    <row r="375" spans="1:16" s="9" customFormat="1" x14ac:dyDescent="0.35">
      <c r="A375" s="11"/>
      <c r="B375" s="12"/>
      <c r="G375" s="11"/>
      <c r="H375" s="11"/>
      <c r="I375" s="47"/>
      <c r="J375" s="185"/>
      <c r="K375" s="103"/>
      <c r="L375" s="63"/>
      <c r="M375" s="89"/>
      <c r="N375" s="63"/>
      <c r="O375" s="89"/>
      <c r="P375" s="63"/>
    </row>
    <row r="376" spans="1:16" s="9" customFormat="1" x14ac:dyDescent="0.35">
      <c r="A376" s="11"/>
      <c r="B376" s="12"/>
      <c r="G376" s="11"/>
      <c r="H376" s="11"/>
      <c r="I376" s="47"/>
      <c r="J376" s="185"/>
      <c r="K376" s="103"/>
      <c r="L376" s="63"/>
      <c r="M376" s="89"/>
      <c r="N376" s="63"/>
      <c r="O376" s="89"/>
      <c r="P376" s="63"/>
    </row>
    <row r="377" spans="1:16" s="9" customFormat="1" x14ac:dyDescent="0.35">
      <c r="A377" s="11"/>
      <c r="B377" s="12"/>
      <c r="G377" s="11"/>
      <c r="H377" s="11"/>
      <c r="I377" s="47"/>
      <c r="J377" s="185"/>
      <c r="K377" s="103"/>
      <c r="L377" s="63"/>
      <c r="M377" s="89"/>
      <c r="N377" s="63"/>
      <c r="O377" s="89"/>
      <c r="P377" s="63"/>
    </row>
    <row r="378" spans="1:16" s="9" customFormat="1" x14ac:dyDescent="0.35">
      <c r="A378" s="11"/>
      <c r="B378" s="12"/>
      <c r="G378" s="11"/>
      <c r="H378" s="11"/>
      <c r="I378" s="47"/>
      <c r="J378" s="185"/>
      <c r="K378" s="103"/>
      <c r="L378" s="63"/>
      <c r="M378" s="89"/>
      <c r="N378" s="63"/>
      <c r="O378" s="89"/>
      <c r="P378" s="63"/>
    </row>
    <row r="379" spans="1:16" s="9" customFormat="1" x14ac:dyDescent="0.35">
      <c r="A379" s="11"/>
      <c r="B379" s="12"/>
      <c r="G379" s="11"/>
      <c r="H379" s="11"/>
      <c r="I379" s="47"/>
      <c r="J379" s="185"/>
      <c r="K379" s="103"/>
      <c r="L379" s="63"/>
      <c r="M379" s="89"/>
      <c r="N379" s="63"/>
      <c r="O379" s="89"/>
      <c r="P379" s="63"/>
    </row>
    <row r="380" spans="1:16" s="9" customFormat="1" x14ac:dyDescent="0.35">
      <c r="A380" s="11"/>
      <c r="B380" s="12"/>
      <c r="G380" s="11"/>
      <c r="H380" s="11"/>
      <c r="I380" s="47"/>
      <c r="J380" s="185"/>
      <c r="K380" s="103"/>
      <c r="L380" s="63"/>
      <c r="M380" s="89"/>
      <c r="N380" s="63"/>
      <c r="O380" s="89"/>
      <c r="P380" s="63"/>
    </row>
    <row r="381" spans="1:16" s="9" customFormat="1" x14ac:dyDescent="0.35">
      <c r="A381" s="11"/>
      <c r="B381" s="12"/>
      <c r="G381" s="11"/>
      <c r="H381" s="11"/>
      <c r="I381" s="47"/>
      <c r="J381" s="185"/>
      <c r="K381" s="103"/>
      <c r="L381" s="63"/>
      <c r="M381" s="89"/>
      <c r="N381" s="63"/>
      <c r="O381" s="89"/>
      <c r="P381" s="63"/>
    </row>
    <row r="382" spans="1:16" s="9" customFormat="1" x14ac:dyDescent="0.35">
      <c r="A382" s="11"/>
      <c r="B382" s="12"/>
      <c r="G382" s="11"/>
      <c r="H382" s="11"/>
      <c r="I382" s="47"/>
      <c r="J382" s="185"/>
      <c r="K382" s="103"/>
      <c r="L382" s="63"/>
      <c r="M382" s="89"/>
      <c r="N382" s="63"/>
      <c r="O382" s="89"/>
      <c r="P382" s="63"/>
    </row>
    <row r="383" spans="1:16" s="9" customFormat="1" x14ac:dyDescent="0.35">
      <c r="A383" s="11"/>
      <c r="B383" s="12"/>
      <c r="G383" s="11"/>
      <c r="H383" s="11"/>
      <c r="I383" s="47"/>
      <c r="J383" s="185"/>
      <c r="K383" s="103"/>
      <c r="L383" s="63"/>
      <c r="M383" s="89"/>
      <c r="N383" s="63"/>
      <c r="O383" s="89"/>
      <c r="P383" s="63"/>
    </row>
    <row r="384" spans="1:16" s="9" customFormat="1" x14ac:dyDescent="0.35">
      <c r="A384" s="11"/>
      <c r="B384" s="12"/>
      <c r="G384" s="11"/>
      <c r="H384" s="11"/>
      <c r="I384" s="47"/>
      <c r="J384" s="185"/>
      <c r="K384" s="103"/>
      <c r="L384" s="63"/>
      <c r="M384" s="89"/>
      <c r="N384" s="63"/>
      <c r="O384" s="89"/>
      <c r="P384" s="63"/>
    </row>
    <row r="385" spans="1:16" s="9" customFormat="1" x14ac:dyDescent="0.35">
      <c r="A385" s="11"/>
      <c r="B385" s="12"/>
      <c r="G385" s="11"/>
      <c r="H385" s="11"/>
      <c r="I385" s="47"/>
      <c r="J385" s="185"/>
      <c r="K385" s="103"/>
      <c r="L385" s="63"/>
      <c r="M385" s="89"/>
      <c r="N385" s="63"/>
      <c r="O385" s="89"/>
      <c r="P385" s="63"/>
    </row>
    <row r="386" spans="1:16" s="9" customFormat="1" x14ac:dyDescent="0.35">
      <c r="A386" s="11"/>
      <c r="B386" s="12"/>
      <c r="G386" s="11"/>
      <c r="H386" s="11"/>
      <c r="I386" s="47"/>
      <c r="J386" s="185"/>
      <c r="K386" s="103"/>
      <c r="L386" s="63"/>
      <c r="M386" s="89"/>
      <c r="N386" s="63"/>
      <c r="O386" s="89"/>
      <c r="P386" s="63"/>
    </row>
    <row r="387" spans="1:16" s="9" customFormat="1" x14ac:dyDescent="0.35">
      <c r="A387" s="11"/>
      <c r="B387" s="12"/>
      <c r="G387" s="11"/>
      <c r="H387" s="11"/>
      <c r="I387" s="47"/>
      <c r="J387" s="185"/>
      <c r="K387" s="103"/>
      <c r="L387" s="63"/>
      <c r="M387" s="89"/>
      <c r="N387" s="63"/>
      <c r="O387" s="89"/>
      <c r="P387" s="63"/>
    </row>
    <row r="388" spans="1:16" s="9" customFormat="1" x14ac:dyDescent="0.35">
      <c r="A388" s="11"/>
      <c r="B388" s="12"/>
      <c r="G388" s="11"/>
      <c r="H388" s="11"/>
      <c r="I388" s="47"/>
      <c r="J388" s="185"/>
      <c r="K388" s="103"/>
      <c r="L388" s="63"/>
      <c r="M388" s="89"/>
      <c r="N388" s="63"/>
      <c r="O388" s="89"/>
      <c r="P388" s="63"/>
    </row>
    <row r="389" spans="1:16" s="9" customFormat="1" x14ac:dyDescent="0.35">
      <c r="A389" s="11"/>
      <c r="B389" s="12"/>
      <c r="G389" s="11"/>
      <c r="H389" s="11"/>
      <c r="I389" s="47"/>
      <c r="J389" s="185"/>
      <c r="K389" s="103"/>
      <c r="L389" s="63"/>
      <c r="M389" s="89"/>
      <c r="N389" s="63"/>
      <c r="O389" s="89"/>
      <c r="P389" s="63"/>
    </row>
    <row r="390" spans="1:16" s="9" customFormat="1" x14ac:dyDescent="0.35">
      <c r="A390" s="11"/>
      <c r="B390" s="12"/>
      <c r="G390" s="11"/>
      <c r="H390" s="11"/>
      <c r="I390" s="47"/>
      <c r="J390" s="185"/>
      <c r="K390" s="103"/>
      <c r="L390" s="63"/>
      <c r="M390" s="89"/>
      <c r="N390" s="63"/>
      <c r="O390" s="89"/>
      <c r="P390" s="63"/>
    </row>
    <row r="391" spans="1:16" s="9" customFormat="1" x14ac:dyDescent="0.35">
      <c r="A391" s="11"/>
      <c r="B391" s="12"/>
      <c r="G391" s="11"/>
      <c r="H391" s="11"/>
      <c r="I391" s="47"/>
      <c r="J391" s="185"/>
      <c r="K391" s="103"/>
      <c r="L391" s="63"/>
      <c r="M391" s="89"/>
      <c r="N391" s="63"/>
      <c r="O391" s="89"/>
      <c r="P391" s="63"/>
    </row>
    <row r="392" spans="1:16" s="9" customFormat="1" x14ac:dyDescent="0.35">
      <c r="A392" s="11"/>
      <c r="B392" s="12"/>
      <c r="G392" s="11"/>
      <c r="H392" s="11"/>
      <c r="I392" s="47"/>
      <c r="J392" s="185"/>
      <c r="K392" s="103"/>
      <c r="L392" s="63"/>
      <c r="M392" s="89"/>
      <c r="N392" s="63"/>
      <c r="O392" s="89"/>
      <c r="P392" s="63"/>
    </row>
    <row r="393" spans="1:16" s="9" customFormat="1" x14ac:dyDescent="0.35">
      <c r="A393" s="11"/>
      <c r="B393" s="12"/>
      <c r="G393" s="11"/>
      <c r="H393" s="11"/>
      <c r="I393" s="47"/>
      <c r="J393" s="185"/>
      <c r="K393" s="103"/>
      <c r="L393" s="63"/>
      <c r="M393" s="89"/>
      <c r="N393" s="63"/>
      <c r="O393" s="89"/>
      <c r="P393" s="63"/>
    </row>
    <row r="394" spans="1:16" s="9" customFormat="1" x14ac:dyDescent="0.35">
      <c r="A394" s="11"/>
      <c r="B394" s="12"/>
      <c r="G394" s="11"/>
      <c r="H394" s="11"/>
      <c r="I394" s="47"/>
      <c r="J394" s="185"/>
      <c r="K394" s="103"/>
      <c r="L394" s="63"/>
      <c r="M394" s="89"/>
      <c r="N394" s="63"/>
      <c r="O394" s="89"/>
      <c r="P394" s="63"/>
    </row>
    <row r="395" spans="1:16" s="9" customFormat="1" x14ac:dyDescent="0.35">
      <c r="A395" s="11"/>
      <c r="B395" s="12"/>
      <c r="G395" s="11"/>
      <c r="H395" s="11"/>
      <c r="I395" s="47"/>
      <c r="J395" s="185"/>
      <c r="K395" s="103"/>
      <c r="L395" s="63"/>
      <c r="M395" s="89"/>
      <c r="N395" s="63"/>
      <c r="O395" s="89"/>
      <c r="P395" s="63"/>
    </row>
    <row r="396" spans="1:16" s="9" customFormat="1" x14ac:dyDescent="0.35">
      <c r="A396" s="11"/>
      <c r="B396" s="12"/>
      <c r="G396" s="11"/>
      <c r="H396" s="11"/>
      <c r="I396" s="47"/>
      <c r="J396" s="185"/>
      <c r="K396" s="103"/>
      <c r="L396" s="63"/>
      <c r="M396" s="89"/>
      <c r="N396" s="63"/>
      <c r="O396" s="89"/>
      <c r="P396" s="63"/>
    </row>
    <row r="397" spans="1:16" s="9" customFormat="1" x14ac:dyDescent="0.35">
      <c r="A397" s="11"/>
      <c r="B397" s="12"/>
      <c r="G397" s="11"/>
      <c r="H397" s="11"/>
      <c r="I397" s="47"/>
      <c r="J397" s="185"/>
      <c r="K397" s="103"/>
      <c r="L397" s="63"/>
      <c r="M397" s="89"/>
      <c r="N397" s="63"/>
      <c r="O397" s="89"/>
      <c r="P397" s="63"/>
    </row>
    <row r="398" spans="1:16" s="9" customFormat="1" x14ac:dyDescent="0.35">
      <c r="A398" s="11"/>
      <c r="B398" s="12"/>
      <c r="G398" s="11"/>
      <c r="H398" s="11"/>
      <c r="I398" s="47"/>
      <c r="J398" s="185"/>
      <c r="K398" s="103"/>
      <c r="L398" s="63"/>
      <c r="M398" s="89"/>
      <c r="N398" s="63"/>
      <c r="O398" s="89"/>
      <c r="P398" s="63"/>
    </row>
    <row r="399" spans="1:16" s="9" customFormat="1" x14ac:dyDescent="0.35">
      <c r="A399" s="11"/>
      <c r="B399" s="12"/>
      <c r="G399" s="11"/>
      <c r="H399" s="11"/>
      <c r="I399" s="47"/>
      <c r="J399" s="185"/>
      <c r="K399" s="103"/>
      <c r="L399" s="63"/>
      <c r="M399" s="89"/>
      <c r="N399" s="63"/>
      <c r="O399" s="89"/>
      <c r="P399" s="63"/>
    </row>
    <row r="400" spans="1:16" s="9" customFormat="1" x14ac:dyDescent="0.35">
      <c r="A400" s="11"/>
      <c r="B400" s="12"/>
      <c r="G400" s="11"/>
      <c r="H400" s="11"/>
      <c r="I400" s="47"/>
      <c r="J400" s="185"/>
      <c r="K400" s="103"/>
      <c r="L400" s="63"/>
      <c r="M400" s="89"/>
      <c r="N400" s="63"/>
      <c r="O400" s="89"/>
      <c r="P400" s="63"/>
    </row>
    <row r="401" spans="1:16" s="9" customFormat="1" x14ac:dyDescent="0.35">
      <c r="A401" s="11"/>
      <c r="B401" s="12"/>
      <c r="G401" s="11"/>
      <c r="H401" s="11"/>
      <c r="I401" s="47"/>
      <c r="J401" s="185"/>
      <c r="K401" s="103"/>
      <c r="L401" s="63"/>
      <c r="M401" s="89"/>
      <c r="N401" s="63"/>
      <c r="O401" s="89"/>
      <c r="P401" s="63"/>
    </row>
    <row r="402" spans="1:16" s="9" customFormat="1" x14ac:dyDescent="0.35">
      <c r="A402" s="11"/>
      <c r="B402" s="12"/>
      <c r="G402" s="11"/>
      <c r="H402" s="11"/>
      <c r="I402" s="47"/>
      <c r="J402" s="185"/>
      <c r="K402" s="103"/>
      <c r="L402" s="63"/>
      <c r="M402" s="89"/>
      <c r="N402" s="63"/>
      <c r="O402" s="89"/>
      <c r="P402" s="63"/>
    </row>
    <row r="403" spans="1:16" s="9" customFormat="1" x14ac:dyDescent="0.35">
      <c r="A403" s="11"/>
      <c r="B403" s="12"/>
      <c r="G403" s="11"/>
      <c r="H403" s="11"/>
      <c r="I403" s="47"/>
      <c r="J403" s="185"/>
      <c r="K403" s="103"/>
      <c r="L403" s="63"/>
      <c r="M403" s="89"/>
      <c r="N403" s="63"/>
      <c r="O403" s="89"/>
      <c r="P403" s="63"/>
    </row>
    <row r="404" spans="1:16" s="9" customFormat="1" x14ac:dyDescent="0.35">
      <c r="A404" s="11"/>
      <c r="B404" s="12"/>
      <c r="G404" s="11"/>
      <c r="H404" s="11"/>
      <c r="I404" s="47"/>
      <c r="J404" s="185"/>
      <c r="K404" s="103"/>
      <c r="L404" s="63"/>
      <c r="M404" s="89"/>
      <c r="N404" s="63"/>
      <c r="O404" s="89"/>
      <c r="P404" s="63"/>
    </row>
    <row r="405" spans="1:16" s="9" customFormat="1" x14ac:dyDescent="0.35">
      <c r="A405" s="11"/>
      <c r="B405" s="12"/>
      <c r="G405" s="11"/>
      <c r="H405" s="11"/>
      <c r="I405" s="47"/>
      <c r="J405" s="185"/>
      <c r="K405" s="103"/>
      <c r="L405" s="63"/>
      <c r="M405" s="89"/>
      <c r="N405" s="63"/>
      <c r="O405" s="89"/>
      <c r="P405" s="63"/>
    </row>
    <row r="406" spans="1:16" s="9" customFormat="1" x14ac:dyDescent="0.35">
      <c r="A406" s="11"/>
      <c r="B406" s="12"/>
      <c r="G406" s="11"/>
      <c r="H406" s="11"/>
      <c r="I406" s="47"/>
      <c r="J406" s="185"/>
      <c r="K406" s="103"/>
      <c r="L406" s="63"/>
      <c r="M406" s="89"/>
      <c r="N406" s="63"/>
      <c r="O406" s="89"/>
      <c r="P406" s="63"/>
    </row>
    <row r="407" spans="1:16" s="9" customFormat="1" x14ac:dyDescent="0.35">
      <c r="A407" s="11"/>
      <c r="B407" s="12"/>
      <c r="G407" s="11"/>
      <c r="H407" s="11"/>
      <c r="I407" s="47"/>
      <c r="J407" s="185"/>
      <c r="K407" s="103"/>
      <c r="L407" s="63"/>
      <c r="M407" s="89"/>
      <c r="N407" s="63"/>
      <c r="O407" s="89"/>
      <c r="P407" s="63"/>
    </row>
    <row r="408" spans="1:16" s="9" customFormat="1" x14ac:dyDescent="0.35">
      <c r="A408" s="11"/>
      <c r="B408" s="12"/>
      <c r="G408" s="11"/>
      <c r="H408" s="11"/>
      <c r="I408" s="47"/>
      <c r="J408" s="185"/>
      <c r="K408" s="103"/>
      <c r="L408" s="63"/>
      <c r="M408" s="89"/>
      <c r="N408" s="63"/>
      <c r="O408" s="89"/>
      <c r="P408" s="63"/>
    </row>
    <row r="409" spans="1:16" s="9" customFormat="1" x14ac:dyDescent="0.35">
      <c r="A409" s="11"/>
      <c r="B409" s="12"/>
      <c r="G409" s="11"/>
      <c r="H409" s="11"/>
      <c r="I409" s="47"/>
      <c r="J409" s="185"/>
      <c r="K409" s="103"/>
      <c r="L409" s="63"/>
      <c r="M409" s="89"/>
      <c r="N409" s="63"/>
      <c r="O409" s="89"/>
      <c r="P409" s="63"/>
    </row>
    <row r="410" spans="1:16" s="9" customFormat="1" x14ac:dyDescent="0.35">
      <c r="A410" s="11"/>
      <c r="B410" s="12"/>
      <c r="G410" s="11"/>
      <c r="H410" s="11"/>
      <c r="I410" s="47"/>
      <c r="J410" s="185"/>
      <c r="K410" s="103"/>
      <c r="L410" s="63"/>
      <c r="M410" s="89"/>
      <c r="N410" s="63"/>
      <c r="O410" s="89"/>
      <c r="P410" s="63"/>
    </row>
    <row r="411" spans="1:16" s="9" customFormat="1" x14ac:dyDescent="0.35">
      <c r="A411" s="11"/>
      <c r="B411" s="12"/>
      <c r="G411" s="11"/>
      <c r="H411" s="11"/>
      <c r="I411" s="47"/>
      <c r="J411" s="185"/>
      <c r="K411" s="103"/>
      <c r="L411" s="63"/>
      <c r="M411" s="89"/>
      <c r="N411" s="63"/>
      <c r="O411" s="89"/>
      <c r="P411" s="63"/>
    </row>
    <row r="412" spans="1:16" s="9" customFormat="1" x14ac:dyDescent="0.35">
      <c r="A412" s="11"/>
      <c r="B412" s="12"/>
      <c r="G412" s="11"/>
      <c r="H412" s="11"/>
      <c r="I412" s="47"/>
      <c r="J412" s="185"/>
      <c r="K412" s="103"/>
      <c r="L412" s="63"/>
      <c r="M412" s="89"/>
      <c r="N412" s="63"/>
      <c r="O412" s="89"/>
      <c r="P412" s="63"/>
    </row>
    <row r="413" spans="1:16" s="9" customFormat="1" x14ac:dyDescent="0.35">
      <c r="A413" s="11"/>
      <c r="B413" s="12"/>
      <c r="G413" s="11"/>
      <c r="H413" s="11"/>
      <c r="I413" s="47"/>
      <c r="J413" s="185"/>
      <c r="K413" s="103"/>
      <c r="L413" s="63"/>
      <c r="M413" s="89"/>
      <c r="N413" s="63"/>
      <c r="O413" s="89"/>
      <c r="P413" s="63"/>
    </row>
    <row r="414" spans="1:16" s="9" customFormat="1" x14ac:dyDescent="0.35">
      <c r="A414" s="11"/>
      <c r="B414" s="12"/>
      <c r="G414" s="11"/>
      <c r="H414" s="11"/>
      <c r="I414" s="47"/>
      <c r="J414" s="185"/>
      <c r="K414" s="103"/>
      <c r="L414" s="63"/>
      <c r="M414" s="89"/>
      <c r="N414" s="63"/>
      <c r="O414" s="89"/>
      <c r="P414" s="63"/>
    </row>
    <row r="415" spans="1:16" s="9" customFormat="1" x14ac:dyDescent="0.35">
      <c r="A415" s="11"/>
      <c r="B415" s="12"/>
      <c r="G415" s="11"/>
      <c r="H415" s="11"/>
      <c r="I415" s="47"/>
      <c r="J415" s="185"/>
      <c r="K415" s="103"/>
      <c r="L415" s="63"/>
      <c r="M415" s="89"/>
      <c r="N415" s="63"/>
      <c r="O415" s="89"/>
      <c r="P415" s="63"/>
    </row>
    <row r="416" spans="1:16" s="9" customFormat="1" x14ac:dyDescent="0.35">
      <c r="A416" s="11"/>
      <c r="B416" s="12"/>
      <c r="G416" s="11"/>
      <c r="H416" s="11"/>
      <c r="I416" s="47"/>
      <c r="J416" s="185"/>
      <c r="K416" s="103"/>
      <c r="L416" s="63"/>
      <c r="M416" s="89"/>
      <c r="N416" s="63"/>
      <c r="O416" s="89"/>
      <c r="P416" s="63"/>
    </row>
    <row r="417" spans="1:16" s="9" customFormat="1" x14ac:dyDescent="0.35">
      <c r="A417" s="11"/>
      <c r="B417" s="12"/>
      <c r="G417" s="11"/>
      <c r="H417" s="11"/>
      <c r="I417" s="47"/>
      <c r="J417" s="185"/>
      <c r="K417" s="103"/>
      <c r="L417" s="63"/>
      <c r="M417" s="89"/>
      <c r="N417" s="63"/>
      <c r="O417" s="89"/>
      <c r="P417" s="63"/>
    </row>
    <row r="418" spans="1:16" s="9" customFormat="1" x14ac:dyDescent="0.35">
      <c r="A418" s="11"/>
      <c r="B418" s="12"/>
      <c r="G418" s="11"/>
      <c r="H418" s="11"/>
      <c r="I418" s="47"/>
      <c r="J418" s="185"/>
      <c r="K418" s="103"/>
      <c r="L418" s="63"/>
      <c r="M418" s="89"/>
      <c r="N418" s="63"/>
      <c r="O418" s="89"/>
      <c r="P418" s="63"/>
    </row>
    <row r="419" spans="1:16" s="9" customFormat="1" x14ac:dyDescent="0.35">
      <c r="A419" s="11"/>
      <c r="B419" s="12"/>
      <c r="G419" s="11"/>
      <c r="H419" s="11"/>
      <c r="I419" s="47"/>
      <c r="J419" s="185"/>
      <c r="K419" s="103"/>
      <c r="L419" s="63"/>
      <c r="M419" s="89"/>
      <c r="N419" s="63"/>
      <c r="O419" s="89"/>
      <c r="P419" s="63"/>
    </row>
    <row r="420" spans="1:16" s="9" customFormat="1" x14ac:dyDescent="0.35">
      <c r="A420" s="11"/>
      <c r="B420" s="12"/>
      <c r="G420" s="11"/>
      <c r="H420" s="11"/>
      <c r="I420" s="47"/>
      <c r="J420" s="185"/>
      <c r="K420" s="103"/>
      <c r="L420" s="63"/>
      <c r="M420" s="89"/>
      <c r="N420" s="63"/>
      <c r="O420" s="89"/>
      <c r="P420" s="63"/>
    </row>
    <row r="421" spans="1:16" s="9" customFormat="1" x14ac:dyDescent="0.35">
      <c r="A421" s="11"/>
      <c r="B421" s="12"/>
      <c r="G421" s="11"/>
      <c r="H421" s="11"/>
      <c r="I421" s="47"/>
      <c r="J421" s="185"/>
      <c r="K421" s="103"/>
      <c r="L421" s="63"/>
      <c r="M421" s="89"/>
      <c r="N421" s="63"/>
      <c r="O421" s="89"/>
      <c r="P421" s="63"/>
    </row>
    <row r="422" spans="1:16" s="9" customFormat="1" x14ac:dyDescent="0.35">
      <c r="A422" s="11"/>
      <c r="B422" s="12"/>
      <c r="G422" s="11"/>
      <c r="H422" s="11"/>
      <c r="I422" s="47"/>
      <c r="J422" s="185"/>
      <c r="K422" s="103"/>
      <c r="L422" s="63"/>
      <c r="M422" s="89"/>
      <c r="N422" s="63"/>
      <c r="O422" s="89"/>
      <c r="P422" s="63"/>
    </row>
    <row r="423" spans="1:16" s="9" customFormat="1" x14ac:dyDescent="0.35">
      <c r="A423" s="11"/>
      <c r="B423" s="12"/>
      <c r="G423" s="11"/>
      <c r="H423" s="11"/>
      <c r="I423" s="47"/>
      <c r="J423" s="185"/>
      <c r="K423" s="103"/>
      <c r="L423" s="63"/>
      <c r="M423" s="89"/>
      <c r="N423" s="63"/>
      <c r="O423" s="89"/>
      <c r="P423" s="63"/>
    </row>
    <row r="424" spans="1:16" s="9" customFormat="1" x14ac:dyDescent="0.35">
      <c r="A424" s="11"/>
      <c r="B424" s="12"/>
      <c r="G424" s="11"/>
      <c r="H424" s="11"/>
      <c r="I424" s="47"/>
      <c r="J424" s="185"/>
      <c r="K424" s="103"/>
      <c r="L424" s="63"/>
      <c r="M424" s="89"/>
      <c r="N424" s="63"/>
      <c r="O424" s="89"/>
      <c r="P424" s="63"/>
    </row>
    <row r="425" spans="1:16" s="9" customFormat="1" x14ac:dyDescent="0.35">
      <c r="A425" s="11"/>
      <c r="B425" s="12"/>
      <c r="G425" s="11"/>
      <c r="H425" s="11"/>
      <c r="I425" s="47"/>
      <c r="J425" s="185"/>
      <c r="K425" s="103"/>
      <c r="L425" s="63"/>
      <c r="M425" s="89"/>
      <c r="N425" s="63"/>
      <c r="O425" s="89"/>
      <c r="P425" s="63"/>
    </row>
    <row r="426" spans="1:16" s="9" customFormat="1" x14ac:dyDescent="0.35">
      <c r="A426" s="11"/>
      <c r="B426" s="12"/>
      <c r="G426" s="11"/>
      <c r="H426" s="11"/>
      <c r="I426" s="47"/>
      <c r="J426" s="185"/>
      <c r="K426" s="103"/>
      <c r="L426" s="63"/>
      <c r="M426" s="89"/>
      <c r="N426" s="63"/>
      <c r="O426" s="89"/>
      <c r="P426" s="63"/>
    </row>
    <row r="427" spans="1:16" s="9" customFormat="1" x14ac:dyDescent="0.35">
      <c r="A427" s="11"/>
      <c r="B427" s="12"/>
      <c r="G427" s="11"/>
      <c r="H427" s="11"/>
      <c r="I427" s="47"/>
      <c r="J427" s="185"/>
      <c r="K427" s="103"/>
      <c r="L427" s="63"/>
      <c r="M427" s="89"/>
      <c r="N427" s="63"/>
      <c r="O427" s="89"/>
      <c r="P427" s="63"/>
    </row>
    <row r="428" spans="1:16" s="9" customFormat="1" x14ac:dyDescent="0.35">
      <c r="A428" s="11"/>
      <c r="B428" s="12"/>
      <c r="G428" s="11"/>
      <c r="H428" s="11"/>
      <c r="I428" s="47"/>
      <c r="J428" s="185"/>
      <c r="K428" s="103"/>
      <c r="L428" s="63"/>
      <c r="M428" s="89"/>
      <c r="N428" s="63"/>
      <c r="O428" s="89"/>
      <c r="P428" s="63"/>
    </row>
    <row r="429" spans="1:16" s="9" customFormat="1" x14ac:dyDescent="0.35">
      <c r="A429" s="11"/>
      <c r="B429" s="12"/>
      <c r="G429" s="11"/>
      <c r="H429" s="11"/>
      <c r="I429" s="47"/>
      <c r="J429" s="185"/>
      <c r="K429" s="103"/>
      <c r="L429" s="63"/>
      <c r="M429" s="89"/>
      <c r="N429" s="63"/>
      <c r="O429" s="89"/>
      <c r="P429" s="63"/>
    </row>
    <row r="430" spans="1:16" s="9" customFormat="1" x14ac:dyDescent="0.35">
      <c r="A430" s="11"/>
      <c r="B430" s="12"/>
      <c r="G430" s="11"/>
      <c r="H430" s="11"/>
      <c r="I430" s="47"/>
      <c r="J430" s="185"/>
      <c r="K430" s="103"/>
      <c r="L430" s="63"/>
      <c r="M430" s="89"/>
      <c r="N430" s="63"/>
      <c r="O430" s="89"/>
      <c r="P430" s="63"/>
    </row>
    <row r="431" spans="1:16" s="9" customFormat="1" x14ac:dyDescent="0.35">
      <c r="A431" s="11"/>
      <c r="B431" s="12"/>
      <c r="G431" s="11"/>
      <c r="H431" s="11"/>
      <c r="I431" s="47"/>
      <c r="J431" s="185"/>
      <c r="K431" s="103"/>
      <c r="L431" s="63"/>
      <c r="M431" s="89"/>
      <c r="N431" s="63"/>
      <c r="O431" s="89"/>
      <c r="P431" s="63"/>
    </row>
    <row r="432" spans="1:16" s="9" customFormat="1" x14ac:dyDescent="0.35">
      <c r="A432" s="11"/>
      <c r="B432" s="12"/>
      <c r="G432" s="11"/>
      <c r="H432" s="11"/>
      <c r="I432" s="47"/>
      <c r="J432" s="185"/>
      <c r="K432" s="103"/>
      <c r="L432" s="63"/>
      <c r="M432" s="89"/>
      <c r="N432" s="63"/>
      <c r="O432" s="89"/>
      <c r="P432" s="63"/>
    </row>
    <row r="433" spans="1:16" s="9" customFormat="1" x14ac:dyDescent="0.35">
      <c r="A433" s="11"/>
      <c r="B433" s="12"/>
      <c r="G433" s="11"/>
      <c r="H433" s="11"/>
      <c r="I433" s="47"/>
      <c r="J433" s="185"/>
      <c r="K433" s="103"/>
      <c r="L433" s="63"/>
      <c r="M433" s="89"/>
      <c r="N433" s="63"/>
      <c r="O433" s="89"/>
      <c r="P433" s="63"/>
    </row>
    <row r="434" spans="1:16" s="9" customFormat="1" x14ac:dyDescent="0.35">
      <c r="A434" s="11"/>
      <c r="B434" s="12"/>
      <c r="G434" s="11"/>
      <c r="H434" s="11"/>
      <c r="I434" s="47"/>
      <c r="J434" s="185"/>
      <c r="K434" s="103"/>
      <c r="L434" s="63"/>
      <c r="M434" s="89"/>
      <c r="N434" s="63"/>
      <c r="O434" s="89"/>
      <c r="P434" s="63"/>
    </row>
    <row r="435" spans="1:16" s="9" customFormat="1" x14ac:dyDescent="0.35">
      <c r="A435" s="11"/>
      <c r="B435" s="12"/>
      <c r="G435" s="11"/>
      <c r="H435" s="11"/>
      <c r="I435" s="47"/>
      <c r="J435" s="185"/>
      <c r="K435" s="103"/>
      <c r="L435" s="63"/>
      <c r="M435" s="89"/>
      <c r="N435" s="63"/>
      <c r="O435" s="89"/>
      <c r="P435" s="63"/>
    </row>
    <row r="436" spans="1:16" s="9" customFormat="1" x14ac:dyDescent="0.35">
      <c r="A436" s="11"/>
      <c r="B436" s="12"/>
      <c r="G436" s="11"/>
      <c r="H436" s="11"/>
      <c r="I436" s="47"/>
      <c r="J436" s="185"/>
      <c r="K436" s="103"/>
      <c r="L436" s="63"/>
      <c r="M436" s="89"/>
      <c r="N436" s="63"/>
      <c r="O436" s="89"/>
      <c r="P436" s="63"/>
    </row>
    <row r="437" spans="1:16" s="9" customFormat="1" x14ac:dyDescent="0.35">
      <c r="A437" s="11"/>
      <c r="B437" s="12"/>
      <c r="G437" s="11"/>
      <c r="H437" s="11"/>
      <c r="I437" s="47"/>
      <c r="J437" s="185"/>
      <c r="K437" s="103"/>
      <c r="L437" s="63"/>
      <c r="M437" s="89"/>
      <c r="N437" s="63"/>
      <c r="O437" s="89"/>
      <c r="P437" s="63"/>
    </row>
    <row r="438" spans="1:16" s="9" customFormat="1" x14ac:dyDescent="0.35">
      <c r="A438" s="11"/>
      <c r="B438" s="12"/>
      <c r="G438" s="11"/>
      <c r="H438" s="11"/>
      <c r="I438" s="47"/>
      <c r="J438" s="185"/>
      <c r="K438" s="103"/>
      <c r="L438" s="63"/>
      <c r="M438" s="89"/>
      <c r="N438" s="63"/>
      <c r="O438" s="89"/>
      <c r="P438" s="63"/>
    </row>
    <row r="439" spans="1:16" s="9" customFormat="1" x14ac:dyDescent="0.35">
      <c r="A439" s="11"/>
      <c r="B439" s="12"/>
      <c r="G439" s="11"/>
      <c r="H439" s="11"/>
      <c r="I439" s="47"/>
      <c r="J439" s="185"/>
      <c r="K439" s="103"/>
      <c r="L439" s="63"/>
      <c r="M439" s="89"/>
      <c r="N439" s="63"/>
      <c r="O439" s="89"/>
      <c r="P439" s="63"/>
    </row>
    <row r="440" spans="1:16" s="9" customFormat="1" x14ac:dyDescent="0.35">
      <c r="A440" s="11"/>
      <c r="B440" s="12"/>
      <c r="G440" s="11"/>
      <c r="H440" s="11"/>
      <c r="I440" s="47"/>
      <c r="J440" s="185"/>
      <c r="K440" s="103"/>
      <c r="L440" s="63"/>
      <c r="M440" s="89"/>
      <c r="N440" s="63"/>
      <c r="O440" s="89"/>
      <c r="P440" s="63"/>
    </row>
    <row r="441" spans="1:16" s="9" customFormat="1" x14ac:dyDescent="0.35">
      <c r="A441" s="11"/>
      <c r="B441" s="12"/>
      <c r="G441" s="11"/>
      <c r="H441" s="11"/>
      <c r="I441" s="47"/>
      <c r="J441" s="185"/>
      <c r="K441" s="103"/>
      <c r="L441" s="63"/>
      <c r="M441" s="89"/>
      <c r="N441" s="63"/>
      <c r="O441" s="89"/>
      <c r="P441" s="63"/>
    </row>
    <row r="442" spans="1:16" s="9" customFormat="1" x14ac:dyDescent="0.35">
      <c r="A442" s="11"/>
      <c r="B442" s="12"/>
      <c r="G442" s="11"/>
      <c r="H442" s="11"/>
      <c r="I442" s="47"/>
      <c r="J442" s="185"/>
      <c r="K442" s="103"/>
      <c r="L442" s="63"/>
      <c r="M442" s="89"/>
      <c r="N442" s="63"/>
      <c r="O442" s="89"/>
      <c r="P442" s="63"/>
    </row>
    <row r="443" spans="1:16" s="9" customFormat="1" x14ac:dyDescent="0.35">
      <c r="A443" s="11"/>
      <c r="B443" s="12"/>
      <c r="G443" s="11"/>
      <c r="H443" s="11"/>
      <c r="I443" s="47"/>
      <c r="J443" s="185"/>
      <c r="K443" s="103"/>
      <c r="L443" s="63"/>
      <c r="M443" s="89"/>
      <c r="N443" s="63"/>
      <c r="O443" s="89"/>
      <c r="P443" s="63"/>
    </row>
    <row r="444" spans="1:16" s="9" customFormat="1" x14ac:dyDescent="0.35">
      <c r="A444" s="11"/>
      <c r="B444" s="12"/>
      <c r="G444" s="11"/>
      <c r="H444" s="11"/>
      <c r="I444" s="47"/>
      <c r="J444" s="185"/>
      <c r="K444" s="103"/>
      <c r="L444" s="63"/>
      <c r="M444" s="89"/>
      <c r="N444" s="63"/>
      <c r="O444" s="89"/>
      <c r="P444" s="63"/>
    </row>
    <row r="445" spans="1:16" s="9" customFormat="1" x14ac:dyDescent="0.35">
      <c r="A445" s="11"/>
      <c r="B445" s="12"/>
      <c r="G445" s="11"/>
      <c r="H445" s="11"/>
      <c r="I445" s="47"/>
      <c r="J445" s="185"/>
      <c r="K445" s="103"/>
      <c r="L445" s="63"/>
      <c r="M445" s="89"/>
      <c r="N445" s="63"/>
      <c r="O445" s="89"/>
      <c r="P445" s="63"/>
    </row>
    <row r="446" spans="1:16" s="9" customFormat="1" x14ac:dyDescent="0.35">
      <c r="A446" s="11"/>
      <c r="B446" s="12"/>
      <c r="G446" s="11"/>
      <c r="H446" s="11"/>
      <c r="I446" s="47"/>
      <c r="J446" s="185"/>
      <c r="K446" s="103"/>
      <c r="L446" s="63"/>
      <c r="M446" s="89"/>
      <c r="N446" s="63"/>
      <c r="O446" s="89"/>
      <c r="P446" s="63"/>
    </row>
    <row r="447" spans="1:16" s="9" customFormat="1" x14ac:dyDescent="0.35">
      <c r="A447" s="11"/>
      <c r="B447" s="12"/>
      <c r="G447" s="11"/>
      <c r="H447" s="11"/>
      <c r="I447" s="47"/>
      <c r="J447" s="185"/>
      <c r="K447" s="103"/>
      <c r="L447" s="63"/>
      <c r="M447" s="89"/>
      <c r="N447" s="63"/>
      <c r="O447" s="89"/>
      <c r="P447" s="63"/>
    </row>
    <row r="448" spans="1:16" s="9" customFormat="1" x14ac:dyDescent="0.35">
      <c r="A448" s="11"/>
      <c r="B448" s="12"/>
      <c r="G448" s="11"/>
      <c r="H448" s="11"/>
      <c r="I448" s="47"/>
      <c r="J448" s="185"/>
      <c r="K448" s="103"/>
      <c r="L448" s="63"/>
      <c r="M448" s="89"/>
      <c r="N448" s="63"/>
      <c r="O448" s="89"/>
      <c r="P448" s="63"/>
    </row>
    <row r="449" spans="1:16" s="9" customFormat="1" x14ac:dyDescent="0.35">
      <c r="A449" s="11"/>
      <c r="B449" s="12"/>
      <c r="G449" s="11"/>
      <c r="H449" s="11"/>
      <c r="I449" s="47"/>
      <c r="J449" s="185"/>
      <c r="K449" s="103"/>
      <c r="L449" s="63"/>
      <c r="M449" s="89"/>
      <c r="N449" s="63"/>
      <c r="O449" s="89"/>
      <c r="P449" s="63"/>
    </row>
    <row r="450" spans="1:16" s="9" customFormat="1" x14ac:dyDescent="0.35">
      <c r="A450" s="11"/>
      <c r="B450" s="12"/>
      <c r="G450" s="11"/>
      <c r="H450" s="11"/>
      <c r="I450" s="47"/>
      <c r="J450" s="185"/>
      <c r="K450" s="103"/>
      <c r="L450" s="63"/>
      <c r="M450" s="89"/>
      <c r="N450" s="63"/>
      <c r="O450" s="89"/>
      <c r="P450" s="63"/>
    </row>
    <row r="451" spans="1:16" s="9" customFormat="1" x14ac:dyDescent="0.35">
      <c r="A451" s="11"/>
      <c r="B451" s="12"/>
      <c r="G451" s="11"/>
      <c r="H451" s="11"/>
      <c r="I451" s="47"/>
      <c r="J451" s="185"/>
      <c r="K451" s="103"/>
      <c r="L451" s="63"/>
      <c r="M451" s="89"/>
      <c r="N451" s="63"/>
      <c r="O451" s="89"/>
      <c r="P451" s="63"/>
    </row>
    <row r="452" spans="1:16" s="9" customFormat="1" x14ac:dyDescent="0.35">
      <c r="A452" s="11"/>
      <c r="B452" s="12"/>
      <c r="G452" s="11"/>
      <c r="H452" s="11"/>
      <c r="I452" s="47"/>
      <c r="J452" s="185"/>
      <c r="K452" s="103"/>
      <c r="L452" s="63"/>
      <c r="M452" s="89"/>
      <c r="N452" s="63"/>
      <c r="O452" s="89"/>
      <c r="P452" s="63"/>
    </row>
    <row r="453" spans="1:16" s="9" customFormat="1" x14ac:dyDescent="0.35">
      <c r="A453" s="11"/>
      <c r="B453" s="12"/>
      <c r="G453" s="11"/>
      <c r="H453" s="11"/>
      <c r="I453" s="47"/>
      <c r="J453" s="185"/>
      <c r="K453" s="103"/>
      <c r="L453" s="63"/>
      <c r="M453" s="89"/>
      <c r="N453" s="63"/>
      <c r="O453" s="89"/>
      <c r="P453" s="63"/>
    </row>
    <row r="454" spans="1:16" s="9" customFormat="1" x14ac:dyDescent="0.35">
      <c r="A454" s="11"/>
      <c r="B454" s="12"/>
      <c r="G454" s="11"/>
      <c r="H454" s="11"/>
      <c r="I454" s="47"/>
      <c r="J454" s="185"/>
      <c r="K454" s="103"/>
      <c r="L454" s="63"/>
      <c r="M454" s="89"/>
      <c r="N454" s="63"/>
      <c r="O454" s="89"/>
      <c r="P454" s="63"/>
    </row>
    <row r="455" spans="1:16" s="9" customFormat="1" x14ac:dyDescent="0.35">
      <c r="A455" s="11"/>
      <c r="B455" s="12"/>
      <c r="G455" s="11"/>
      <c r="H455" s="11"/>
      <c r="I455" s="47"/>
      <c r="J455" s="185"/>
      <c r="K455" s="103"/>
      <c r="L455" s="63"/>
      <c r="M455" s="89"/>
      <c r="N455" s="63"/>
      <c r="O455" s="89"/>
      <c r="P455" s="63"/>
    </row>
    <row r="456" spans="1:16" s="9" customFormat="1" x14ac:dyDescent="0.35">
      <c r="A456" s="11"/>
      <c r="B456" s="12"/>
      <c r="G456" s="11"/>
      <c r="H456" s="11"/>
      <c r="I456" s="47"/>
      <c r="J456" s="185"/>
      <c r="K456" s="103"/>
      <c r="L456" s="63"/>
      <c r="M456" s="89"/>
      <c r="N456" s="63"/>
      <c r="O456" s="89"/>
      <c r="P456" s="63"/>
    </row>
    <row r="457" spans="1:16" s="9" customFormat="1" x14ac:dyDescent="0.35">
      <c r="A457" s="11"/>
      <c r="B457" s="12"/>
      <c r="G457" s="11"/>
      <c r="H457" s="11"/>
      <c r="I457" s="47"/>
      <c r="J457" s="185"/>
      <c r="K457" s="103"/>
      <c r="L457" s="63"/>
      <c r="M457" s="89"/>
      <c r="N457" s="63"/>
      <c r="O457" s="89"/>
      <c r="P457" s="63"/>
    </row>
    <row r="458" spans="1:16" s="9" customFormat="1" x14ac:dyDescent="0.35">
      <c r="A458" s="11"/>
      <c r="B458" s="12"/>
      <c r="G458" s="11"/>
      <c r="H458" s="11"/>
      <c r="I458" s="47"/>
      <c r="J458" s="185"/>
      <c r="K458" s="103"/>
      <c r="L458" s="63"/>
      <c r="M458" s="89"/>
      <c r="N458" s="63"/>
      <c r="O458" s="89"/>
      <c r="P458" s="63"/>
    </row>
    <row r="459" spans="1:16" s="9" customFormat="1" x14ac:dyDescent="0.35">
      <c r="A459" s="11"/>
      <c r="B459" s="12"/>
      <c r="G459" s="11"/>
      <c r="H459" s="11"/>
      <c r="I459" s="47"/>
      <c r="J459" s="185"/>
      <c r="K459" s="103"/>
      <c r="L459" s="63"/>
      <c r="M459" s="89"/>
      <c r="N459" s="63"/>
      <c r="O459" s="89"/>
      <c r="P459" s="63"/>
    </row>
    <row r="460" spans="1:16" s="9" customFormat="1" x14ac:dyDescent="0.35">
      <c r="A460" s="11"/>
      <c r="B460" s="12"/>
      <c r="G460" s="11"/>
      <c r="H460" s="11"/>
      <c r="I460" s="47"/>
      <c r="J460" s="185"/>
      <c r="K460" s="103"/>
      <c r="L460" s="63"/>
      <c r="M460" s="89"/>
      <c r="N460" s="63"/>
      <c r="O460" s="89"/>
      <c r="P460" s="63"/>
    </row>
    <row r="461" spans="1:16" s="9" customFormat="1" x14ac:dyDescent="0.35">
      <c r="A461" s="11"/>
      <c r="B461" s="12"/>
      <c r="G461" s="11"/>
      <c r="H461" s="11"/>
      <c r="I461" s="47"/>
      <c r="J461" s="185"/>
      <c r="K461" s="103"/>
      <c r="L461" s="63"/>
      <c r="M461" s="89"/>
      <c r="N461" s="63"/>
      <c r="O461" s="89"/>
      <c r="P461" s="63"/>
    </row>
    <row r="462" spans="1:16" s="9" customFormat="1" x14ac:dyDescent="0.35">
      <c r="A462" s="11"/>
      <c r="B462" s="12"/>
      <c r="G462" s="11"/>
      <c r="H462" s="11"/>
      <c r="I462" s="47"/>
      <c r="J462" s="185"/>
      <c r="K462" s="103"/>
      <c r="L462" s="63"/>
      <c r="M462" s="89"/>
      <c r="N462" s="63"/>
      <c r="O462" s="89"/>
      <c r="P462" s="63"/>
    </row>
    <row r="463" spans="1:16" s="9" customFormat="1" x14ac:dyDescent="0.35">
      <c r="A463" s="11"/>
      <c r="B463" s="12"/>
      <c r="G463" s="11"/>
      <c r="H463" s="11"/>
      <c r="I463" s="47"/>
      <c r="J463" s="185"/>
      <c r="K463" s="103"/>
      <c r="L463" s="63"/>
      <c r="M463" s="89"/>
      <c r="N463" s="63"/>
      <c r="O463" s="89"/>
      <c r="P463" s="63"/>
    </row>
    <row r="464" spans="1:16" s="9" customFormat="1" x14ac:dyDescent="0.35">
      <c r="A464" s="11"/>
      <c r="B464" s="12"/>
      <c r="G464" s="11"/>
      <c r="H464" s="11"/>
      <c r="I464" s="47"/>
      <c r="J464" s="185"/>
      <c r="K464" s="103"/>
      <c r="L464" s="63"/>
      <c r="M464" s="89"/>
      <c r="N464" s="63"/>
      <c r="O464" s="89"/>
      <c r="P464" s="63"/>
    </row>
    <row r="465" spans="1:16" s="9" customFormat="1" x14ac:dyDescent="0.35">
      <c r="A465" s="11"/>
      <c r="B465" s="12"/>
      <c r="G465" s="11"/>
      <c r="H465" s="11"/>
      <c r="I465" s="47"/>
      <c r="J465" s="185"/>
      <c r="K465" s="103"/>
      <c r="L465" s="63"/>
      <c r="M465" s="89"/>
      <c r="N465" s="63"/>
      <c r="O465" s="89"/>
      <c r="P465" s="63"/>
    </row>
    <row r="466" spans="1:16" s="9" customFormat="1" x14ac:dyDescent="0.35">
      <c r="A466" s="11"/>
      <c r="B466" s="12"/>
      <c r="G466" s="11"/>
      <c r="H466" s="11"/>
      <c r="I466" s="47"/>
      <c r="J466" s="185"/>
      <c r="K466" s="103"/>
      <c r="L466" s="63"/>
      <c r="M466" s="89"/>
      <c r="N466" s="63"/>
      <c r="O466" s="89"/>
      <c r="P466" s="63"/>
    </row>
    <row r="467" spans="1:16" s="9" customFormat="1" x14ac:dyDescent="0.35">
      <c r="A467" s="11"/>
      <c r="B467" s="12"/>
      <c r="G467" s="11"/>
      <c r="H467" s="11"/>
      <c r="I467" s="47"/>
      <c r="J467" s="185"/>
      <c r="K467" s="103"/>
      <c r="L467" s="63"/>
      <c r="M467" s="89"/>
      <c r="N467" s="63"/>
      <c r="O467" s="89"/>
      <c r="P467" s="63"/>
    </row>
    <row r="468" spans="1:16" s="9" customFormat="1" x14ac:dyDescent="0.35">
      <c r="A468" s="11"/>
      <c r="B468" s="12"/>
      <c r="G468" s="11"/>
      <c r="H468" s="11"/>
      <c r="I468" s="47"/>
      <c r="J468" s="185"/>
      <c r="K468" s="103"/>
      <c r="L468" s="63"/>
      <c r="M468" s="89"/>
      <c r="N468" s="63"/>
      <c r="O468" s="89"/>
      <c r="P468" s="63"/>
    </row>
    <row r="469" spans="1:16" s="9" customFormat="1" x14ac:dyDescent="0.35">
      <c r="A469" s="11"/>
      <c r="B469" s="12"/>
      <c r="G469" s="11"/>
      <c r="H469" s="11"/>
      <c r="I469" s="47"/>
      <c r="J469" s="185"/>
      <c r="K469" s="103"/>
      <c r="L469" s="63"/>
      <c r="M469" s="89"/>
      <c r="N469" s="63"/>
      <c r="O469" s="89"/>
      <c r="P469" s="63"/>
    </row>
    <row r="470" spans="1:16" s="9" customFormat="1" x14ac:dyDescent="0.35">
      <c r="A470" s="11"/>
      <c r="B470" s="12"/>
      <c r="G470" s="11"/>
      <c r="H470" s="11"/>
      <c r="I470" s="47"/>
      <c r="J470" s="185"/>
      <c r="K470" s="103"/>
      <c r="L470" s="63"/>
      <c r="M470" s="89"/>
      <c r="N470" s="63"/>
      <c r="O470" s="89"/>
      <c r="P470" s="63"/>
    </row>
    <row r="471" spans="1:16" s="9" customFormat="1" x14ac:dyDescent="0.35">
      <c r="A471" s="11"/>
      <c r="B471" s="12"/>
      <c r="G471" s="11"/>
      <c r="H471" s="11"/>
      <c r="I471" s="47"/>
      <c r="J471" s="185"/>
      <c r="K471" s="103"/>
      <c r="L471" s="63"/>
      <c r="M471" s="89"/>
      <c r="N471" s="63"/>
      <c r="O471" s="89"/>
      <c r="P471" s="63"/>
    </row>
    <row r="472" spans="1:16" s="9" customFormat="1" x14ac:dyDescent="0.35">
      <c r="A472" s="11"/>
      <c r="B472" s="12"/>
      <c r="G472" s="11"/>
      <c r="H472" s="11"/>
      <c r="I472" s="47"/>
      <c r="J472" s="185"/>
      <c r="K472" s="103"/>
      <c r="L472" s="63"/>
      <c r="M472" s="89"/>
      <c r="N472" s="63"/>
      <c r="O472" s="89"/>
      <c r="P472" s="63"/>
    </row>
    <row r="473" spans="1:16" s="9" customFormat="1" x14ac:dyDescent="0.35">
      <c r="A473" s="11"/>
      <c r="B473" s="12"/>
      <c r="G473" s="11"/>
      <c r="H473" s="11"/>
      <c r="I473" s="47"/>
      <c r="J473" s="185"/>
      <c r="K473" s="103"/>
      <c r="L473" s="63"/>
      <c r="M473" s="89"/>
      <c r="N473" s="63"/>
      <c r="O473" s="89"/>
      <c r="P473" s="63"/>
    </row>
    <row r="474" spans="1:16" s="9" customFormat="1" x14ac:dyDescent="0.35">
      <c r="A474" s="11"/>
      <c r="B474" s="12"/>
      <c r="G474" s="11"/>
      <c r="H474" s="11"/>
      <c r="I474" s="47"/>
      <c r="J474" s="185"/>
      <c r="K474" s="103"/>
      <c r="L474" s="63"/>
      <c r="M474" s="89"/>
      <c r="N474" s="63"/>
      <c r="O474" s="89"/>
      <c r="P474" s="63"/>
    </row>
    <row r="475" spans="1:16" s="9" customFormat="1" x14ac:dyDescent="0.35">
      <c r="A475" s="11"/>
      <c r="B475" s="12"/>
      <c r="G475" s="11"/>
      <c r="H475" s="11"/>
      <c r="I475" s="47"/>
      <c r="J475" s="185"/>
      <c r="K475" s="103"/>
      <c r="L475" s="63"/>
      <c r="M475" s="89"/>
      <c r="N475" s="63"/>
      <c r="O475" s="89"/>
      <c r="P475" s="63"/>
    </row>
    <row r="476" spans="1:16" s="9" customFormat="1" x14ac:dyDescent="0.35">
      <c r="A476" s="11"/>
      <c r="B476" s="12"/>
      <c r="G476" s="11"/>
      <c r="H476" s="11"/>
      <c r="I476" s="47"/>
      <c r="J476" s="185"/>
      <c r="K476" s="103"/>
      <c r="L476" s="63"/>
      <c r="M476" s="89"/>
      <c r="N476" s="63"/>
      <c r="O476" s="89"/>
      <c r="P476" s="63"/>
    </row>
    <row r="477" spans="1:16" s="9" customFormat="1" x14ac:dyDescent="0.35">
      <c r="A477" s="11"/>
      <c r="B477" s="12"/>
      <c r="G477" s="11"/>
      <c r="H477" s="11"/>
      <c r="I477" s="47"/>
      <c r="J477" s="185"/>
      <c r="K477" s="103"/>
      <c r="L477" s="63"/>
      <c r="M477" s="89"/>
      <c r="N477" s="63"/>
      <c r="O477" s="89"/>
      <c r="P477" s="63"/>
    </row>
    <row r="478" spans="1:16" s="9" customFormat="1" x14ac:dyDescent="0.35">
      <c r="A478" s="11"/>
      <c r="B478" s="12"/>
      <c r="G478" s="11"/>
      <c r="H478" s="11"/>
      <c r="I478" s="47"/>
      <c r="J478" s="185"/>
      <c r="K478" s="103"/>
      <c r="L478" s="63"/>
      <c r="M478" s="89"/>
      <c r="N478" s="63"/>
      <c r="O478" s="89"/>
      <c r="P478" s="63"/>
    </row>
    <row r="479" spans="1:16" s="9" customFormat="1" x14ac:dyDescent="0.35">
      <c r="A479" s="11"/>
      <c r="B479" s="12"/>
      <c r="G479" s="11"/>
      <c r="H479" s="11"/>
      <c r="I479" s="47"/>
      <c r="J479" s="185"/>
      <c r="K479" s="103"/>
      <c r="L479" s="63"/>
      <c r="M479" s="89"/>
      <c r="N479" s="63"/>
      <c r="O479" s="89"/>
      <c r="P479" s="63"/>
    </row>
    <row r="480" spans="1:16" s="9" customFormat="1" x14ac:dyDescent="0.35">
      <c r="A480" s="11"/>
      <c r="B480" s="12"/>
      <c r="G480" s="11"/>
      <c r="H480" s="11"/>
      <c r="I480" s="47"/>
      <c r="J480" s="185"/>
      <c r="K480" s="103"/>
      <c r="L480" s="63"/>
      <c r="M480" s="89"/>
      <c r="N480" s="63"/>
      <c r="O480" s="89"/>
      <c r="P480" s="63"/>
    </row>
    <row r="481" spans="1:16" s="9" customFormat="1" x14ac:dyDescent="0.35">
      <c r="A481" s="11"/>
      <c r="B481" s="12"/>
      <c r="G481" s="11"/>
      <c r="H481" s="11"/>
      <c r="I481" s="47"/>
      <c r="J481" s="185"/>
      <c r="K481" s="103"/>
      <c r="L481" s="63"/>
      <c r="M481" s="89"/>
      <c r="N481" s="63"/>
      <c r="O481" s="89"/>
      <c r="P481" s="63"/>
    </row>
    <row r="482" spans="1:16" s="9" customFormat="1" x14ac:dyDescent="0.35">
      <c r="A482" s="11"/>
      <c r="B482" s="12"/>
      <c r="G482" s="11"/>
      <c r="H482" s="11"/>
      <c r="I482" s="47"/>
      <c r="J482" s="185"/>
      <c r="K482" s="103"/>
      <c r="L482" s="63"/>
      <c r="M482" s="89"/>
      <c r="N482" s="63"/>
      <c r="O482" s="89"/>
      <c r="P482" s="63"/>
    </row>
    <row r="483" spans="1:16" s="9" customFormat="1" x14ac:dyDescent="0.35">
      <c r="A483" s="11"/>
      <c r="B483" s="12"/>
      <c r="G483" s="11"/>
      <c r="H483" s="11"/>
      <c r="I483" s="47"/>
      <c r="J483" s="185"/>
      <c r="K483" s="103"/>
      <c r="L483" s="63"/>
      <c r="M483" s="89"/>
      <c r="N483" s="63"/>
      <c r="O483" s="89"/>
      <c r="P483" s="63"/>
    </row>
    <row r="484" spans="1:16" s="9" customFormat="1" x14ac:dyDescent="0.35">
      <c r="A484" s="11"/>
      <c r="B484" s="12"/>
      <c r="G484" s="11"/>
      <c r="H484" s="11"/>
      <c r="I484" s="47"/>
      <c r="J484" s="185"/>
      <c r="K484" s="103"/>
      <c r="L484" s="63"/>
      <c r="M484" s="89"/>
      <c r="N484" s="63"/>
      <c r="O484" s="89"/>
      <c r="P484" s="63"/>
    </row>
    <row r="485" spans="1:16" s="9" customFormat="1" x14ac:dyDescent="0.35">
      <c r="A485" s="11"/>
      <c r="B485" s="12"/>
      <c r="G485" s="11"/>
      <c r="H485" s="11"/>
      <c r="I485" s="47"/>
      <c r="J485" s="185"/>
      <c r="K485" s="103"/>
      <c r="L485" s="63"/>
      <c r="M485" s="89"/>
      <c r="N485" s="63"/>
      <c r="O485" s="89"/>
      <c r="P485" s="63"/>
    </row>
    <row r="486" spans="1:16" s="9" customFormat="1" x14ac:dyDescent="0.35">
      <c r="A486" s="11"/>
      <c r="B486" s="12"/>
      <c r="G486" s="11"/>
      <c r="H486" s="11"/>
      <c r="I486" s="47"/>
      <c r="J486" s="185"/>
      <c r="K486" s="103"/>
      <c r="L486" s="63"/>
      <c r="M486" s="89"/>
      <c r="N486" s="63"/>
      <c r="O486" s="89"/>
      <c r="P486" s="63"/>
    </row>
    <row r="487" spans="1:16" s="9" customFormat="1" x14ac:dyDescent="0.35">
      <c r="A487" s="11"/>
      <c r="B487" s="12"/>
      <c r="G487" s="11"/>
      <c r="H487" s="11"/>
      <c r="I487" s="47"/>
      <c r="J487" s="185"/>
      <c r="K487" s="103"/>
      <c r="L487" s="63"/>
      <c r="M487" s="89"/>
      <c r="N487" s="63"/>
      <c r="O487" s="89"/>
      <c r="P487" s="63"/>
    </row>
    <row r="488" spans="1:16" s="9" customFormat="1" x14ac:dyDescent="0.35">
      <c r="A488" s="11"/>
      <c r="B488" s="12"/>
      <c r="G488" s="11"/>
      <c r="H488" s="11"/>
      <c r="I488" s="47"/>
      <c r="J488" s="185"/>
      <c r="K488" s="103"/>
      <c r="L488" s="63"/>
      <c r="M488" s="89"/>
      <c r="N488" s="63"/>
      <c r="O488" s="89"/>
      <c r="P488" s="63"/>
    </row>
    <row r="489" spans="1:16" s="9" customFormat="1" x14ac:dyDescent="0.35">
      <c r="A489" s="11"/>
      <c r="B489" s="12"/>
      <c r="G489" s="11"/>
      <c r="H489" s="11"/>
      <c r="I489" s="47"/>
      <c r="J489" s="185"/>
      <c r="K489" s="103"/>
      <c r="L489" s="63"/>
      <c r="M489" s="89"/>
      <c r="N489" s="63"/>
      <c r="O489" s="89"/>
      <c r="P489" s="63"/>
    </row>
    <row r="490" spans="1:16" s="9" customFormat="1" x14ac:dyDescent="0.35">
      <c r="A490" s="11"/>
      <c r="B490" s="12"/>
      <c r="G490" s="11"/>
      <c r="H490" s="11"/>
      <c r="I490" s="47"/>
      <c r="J490" s="185"/>
      <c r="K490" s="103"/>
      <c r="L490" s="63"/>
      <c r="M490" s="89"/>
      <c r="N490" s="63"/>
      <c r="O490" s="89"/>
      <c r="P490" s="63"/>
    </row>
    <row r="491" spans="1:16" s="9" customFormat="1" x14ac:dyDescent="0.35">
      <c r="A491" s="11"/>
      <c r="B491" s="12"/>
      <c r="G491" s="11"/>
      <c r="H491" s="11"/>
      <c r="I491" s="47"/>
      <c r="J491" s="185"/>
      <c r="K491" s="103"/>
      <c r="L491" s="63"/>
      <c r="M491" s="89"/>
      <c r="N491" s="63"/>
      <c r="O491" s="89"/>
      <c r="P491" s="63"/>
    </row>
    <row r="492" spans="1:16" s="9" customFormat="1" x14ac:dyDescent="0.35">
      <c r="A492" s="11"/>
      <c r="B492" s="12"/>
      <c r="G492" s="11"/>
      <c r="H492" s="11"/>
      <c r="I492" s="47"/>
      <c r="J492" s="185"/>
      <c r="K492" s="103"/>
      <c r="L492" s="63"/>
      <c r="M492" s="89"/>
      <c r="N492" s="63"/>
      <c r="O492" s="89"/>
      <c r="P492" s="63"/>
    </row>
    <row r="493" spans="1:16" s="9" customFormat="1" x14ac:dyDescent="0.35">
      <c r="A493" s="11"/>
      <c r="B493" s="12"/>
      <c r="G493" s="11"/>
      <c r="H493" s="11"/>
      <c r="I493" s="47"/>
      <c r="J493" s="185"/>
      <c r="K493" s="103"/>
      <c r="L493" s="63"/>
      <c r="M493" s="89"/>
      <c r="N493" s="63"/>
      <c r="O493" s="89"/>
      <c r="P493" s="63"/>
    </row>
    <row r="494" spans="1:16" s="9" customFormat="1" x14ac:dyDescent="0.35">
      <c r="A494" s="11"/>
      <c r="B494" s="12"/>
      <c r="G494" s="11"/>
      <c r="H494" s="11"/>
      <c r="I494" s="47"/>
      <c r="J494" s="185"/>
      <c r="K494" s="103"/>
      <c r="L494" s="63"/>
      <c r="M494" s="89"/>
      <c r="N494" s="63"/>
      <c r="O494" s="89"/>
      <c r="P494" s="63"/>
    </row>
    <row r="495" spans="1:16" s="9" customFormat="1" x14ac:dyDescent="0.35">
      <c r="A495" s="11"/>
      <c r="B495" s="12"/>
      <c r="G495" s="11"/>
      <c r="H495" s="11"/>
      <c r="I495" s="47"/>
      <c r="J495" s="185"/>
      <c r="K495" s="103"/>
      <c r="L495" s="63"/>
      <c r="M495" s="89"/>
      <c r="N495" s="63"/>
      <c r="O495" s="89"/>
      <c r="P495" s="63"/>
    </row>
    <row r="496" spans="1:16" s="9" customFormat="1" x14ac:dyDescent="0.35">
      <c r="A496" s="11"/>
      <c r="B496" s="12"/>
      <c r="G496" s="11"/>
      <c r="H496" s="11"/>
      <c r="I496" s="47"/>
      <c r="J496" s="185"/>
      <c r="K496" s="103"/>
      <c r="L496" s="63"/>
      <c r="M496" s="89"/>
      <c r="N496" s="63"/>
      <c r="O496" s="89"/>
      <c r="P496" s="63"/>
    </row>
    <row r="497" spans="1:16" s="9" customFormat="1" x14ac:dyDescent="0.35">
      <c r="A497" s="11"/>
      <c r="B497" s="12"/>
      <c r="G497" s="11"/>
      <c r="H497" s="11"/>
      <c r="I497" s="47"/>
      <c r="J497" s="185"/>
      <c r="K497" s="103"/>
      <c r="L497" s="63"/>
      <c r="M497" s="89"/>
      <c r="N497" s="63"/>
      <c r="O497" s="89"/>
      <c r="P497" s="63"/>
    </row>
    <row r="498" spans="1:16" s="9" customFormat="1" x14ac:dyDescent="0.35">
      <c r="A498" s="11"/>
      <c r="B498" s="12"/>
      <c r="G498" s="11"/>
      <c r="H498" s="11"/>
      <c r="I498" s="47"/>
      <c r="J498" s="185"/>
      <c r="K498" s="103"/>
      <c r="L498" s="63"/>
      <c r="M498" s="89"/>
      <c r="N498" s="63"/>
      <c r="O498" s="89"/>
      <c r="P498" s="63"/>
    </row>
    <row r="499" spans="1:16" s="9" customFormat="1" x14ac:dyDescent="0.35">
      <c r="A499" s="11"/>
      <c r="B499" s="12"/>
      <c r="G499" s="11"/>
      <c r="H499" s="11"/>
      <c r="I499" s="47"/>
      <c r="J499" s="185"/>
      <c r="K499" s="103"/>
      <c r="L499" s="63"/>
      <c r="M499" s="89"/>
      <c r="N499" s="63"/>
      <c r="O499" s="89"/>
      <c r="P499" s="63"/>
    </row>
    <row r="500" spans="1:16" s="9" customFormat="1" x14ac:dyDescent="0.35">
      <c r="A500" s="11"/>
      <c r="B500" s="12"/>
      <c r="G500" s="11"/>
      <c r="H500" s="11"/>
      <c r="I500" s="47"/>
      <c r="J500" s="185"/>
      <c r="K500" s="103"/>
      <c r="L500" s="63"/>
      <c r="M500" s="89"/>
      <c r="N500" s="63"/>
      <c r="O500" s="89"/>
      <c r="P500" s="63"/>
    </row>
    <row r="501" spans="1:16" s="9" customFormat="1" x14ac:dyDescent="0.35">
      <c r="A501" s="11"/>
      <c r="B501" s="12"/>
      <c r="G501" s="11"/>
      <c r="H501" s="11"/>
      <c r="I501" s="47"/>
      <c r="J501" s="185"/>
      <c r="K501" s="103"/>
      <c r="L501" s="63"/>
      <c r="M501" s="89"/>
      <c r="N501" s="63"/>
      <c r="O501" s="89"/>
      <c r="P501" s="63"/>
    </row>
    <row r="502" spans="1:16" s="9" customFormat="1" x14ac:dyDescent="0.35">
      <c r="A502" s="11"/>
      <c r="B502" s="12"/>
      <c r="G502" s="11"/>
      <c r="H502" s="11"/>
      <c r="I502" s="47"/>
      <c r="J502" s="185"/>
      <c r="K502" s="103"/>
      <c r="L502" s="63"/>
      <c r="M502" s="89"/>
      <c r="N502" s="63"/>
      <c r="O502" s="89"/>
      <c r="P502" s="63"/>
    </row>
    <row r="503" spans="1:16" s="9" customFormat="1" x14ac:dyDescent="0.35">
      <c r="A503" s="11"/>
      <c r="B503" s="12"/>
      <c r="G503" s="11"/>
      <c r="H503" s="11"/>
      <c r="I503" s="47"/>
      <c r="J503" s="185"/>
      <c r="K503" s="103"/>
      <c r="L503" s="63"/>
      <c r="M503" s="89"/>
      <c r="N503" s="63"/>
      <c r="O503" s="89"/>
      <c r="P503" s="63"/>
    </row>
    <row r="504" spans="1:16" s="9" customFormat="1" x14ac:dyDescent="0.35">
      <c r="A504" s="11"/>
      <c r="B504" s="12"/>
      <c r="G504" s="11"/>
      <c r="H504" s="11"/>
      <c r="I504" s="47"/>
      <c r="J504" s="185"/>
      <c r="K504" s="103"/>
      <c r="L504" s="63"/>
      <c r="M504" s="89"/>
      <c r="N504" s="63"/>
      <c r="O504" s="89"/>
      <c r="P504" s="63"/>
    </row>
    <row r="505" spans="1:16" s="9" customFormat="1" x14ac:dyDescent="0.35">
      <c r="A505" s="11"/>
      <c r="B505" s="12"/>
      <c r="G505" s="11"/>
      <c r="H505" s="11"/>
      <c r="I505" s="47"/>
      <c r="J505" s="185"/>
      <c r="K505" s="103"/>
      <c r="L505" s="63"/>
      <c r="M505" s="89"/>
      <c r="N505" s="63"/>
      <c r="O505" s="89"/>
      <c r="P505" s="63"/>
    </row>
    <row r="506" spans="1:16" s="9" customFormat="1" x14ac:dyDescent="0.35">
      <c r="A506" s="11"/>
      <c r="B506" s="12"/>
      <c r="G506" s="11"/>
      <c r="H506" s="11"/>
      <c r="I506" s="47"/>
      <c r="J506" s="185"/>
      <c r="K506" s="103"/>
      <c r="L506" s="63"/>
      <c r="M506" s="89"/>
      <c r="N506" s="63"/>
      <c r="O506" s="89"/>
      <c r="P506" s="63"/>
    </row>
    <row r="507" spans="1:16" s="9" customFormat="1" x14ac:dyDescent="0.35">
      <c r="A507" s="11"/>
      <c r="B507" s="12"/>
      <c r="G507" s="11"/>
      <c r="H507" s="11"/>
      <c r="I507" s="47"/>
      <c r="J507" s="185"/>
      <c r="K507" s="103"/>
      <c r="L507" s="63"/>
      <c r="M507" s="89"/>
      <c r="N507" s="63"/>
      <c r="O507" s="89"/>
      <c r="P507" s="63"/>
    </row>
    <row r="508" spans="1:16" s="9" customFormat="1" x14ac:dyDescent="0.35">
      <c r="A508" s="11"/>
      <c r="B508" s="12"/>
      <c r="G508" s="11"/>
      <c r="H508" s="11"/>
      <c r="I508" s="47"/>
      <c r="J508" s="185"/>
      <c r="K508" s="103"/>
      <c r="L508" s="63"/>
      <c r="M508" s="89"/>
      <c r="N508" s="63"/>
      <c r="O508" s="89"/>
      <c r="P508" s="63"/>
    </row>
    <row r="509" spans="1:16" s="9" customFormat="1" x14ac:dyDescent="0.35">
      <c r="A509" s="11"/>
      <c r="B509" s="12"/>
      <c r="G509" s="11"/>
      <c r="H509" s="11"/>
      <c r="I509" s="47"/>
      <c r="J509" s="185"/>
      <c r="K509" s="103"/>
      <c r="L509" s="63"/>
      <c r="M509" s="89"/>
      <c r="N509" s="63"/>
      <c r="O509" s="89"/>
      <c r="P509" s="63"/>
    </row>
    <row r="510" spans="1:16" s="9" customFormat="1" x14ac:dyDescent="0.35">
      <c r="A510" s="11"/>
      <c r="B510" s="12"/>
      <c r="G510" s="11"/>
      <c r="H510" s="11"/>
      <c r="I510" s="47"/>
      <c r="J510" s="185"/>
      <c r="K510" s="103"/>
      <c r="L510" s="63"/>
      <c r="M510" s="89"/>
      <c r="N510" s="63"/>
      <c r="O510" s="89"/>
      <c r="P510" s="63"/>
    </row>
    <row r="511" spans="1:16" s="9" customFormat="1" x14ac:dyDescent="0.35">
      <c r="A511" s="11"/>
      <c r="B511" s="12"/>
      <c r="G511" s="11"/>
      <c r="H511" s="11"/>
      <c r="I511" s="47"/>
      <c r="J511" s="185"/>
      <c r="K511" s="103"/>
      <c r="L511" s="63"/>
      <c r="M511" s="89"/>
      <c r="N511" s="63"/>
      <c r="O511" s="89"/>
      <c r="P511" s="63"/>
    </row>
    <row r="512" spans="1:16" s="9" customFormat="1" x14ac:dyDescent="0.35">
      <c r="A512" s="11"/>
      <c r="B512" s="12"/>
      <c r="G512" s="11"/>
      <c r="H512" s="11"/>
      <c r="I512" s="47"/>
      <c r="J512" s="185"/>
      <c r="K512" s="103"/>
      <c r="L512" s="63"/>
      <c r="M512" s="89"/>
      <c r="N512" s="63"/>
      <c r="O512" s="89"/>
      <c r="P512" s="63"/>
    </row>
    <row r="513" spans="1:16" s="9" customFormat="1" x14ac:dyDescent="0.35">
      <c r="A513" s="11"/>
      <c r="B513" s="12"/>
      <c r="G513" s="11"/>
      <c r="H513" s="11"/>
      <c r="I513" s="47"/>
      <c r="J513" s="185"/>
      <c r="K513" s="103"/>
      <c r="L513" s="63"/>
      <c r="M513" s="89"/>
      <c r="N513" s="63"/>
      <c r="O513" s="89"/>
      <c r="P513" s="63"/>
    </row>
    <row r="514" spans="1:16" s="9" customFormat="1" x14ac:dyDescent="0.35">
      <c r="A514" s="11"/>
      <c r="B514" s="12"/>
      <c r="G514" s="11"/>
      <c r="H514" s="11"/>
      <c r="I514" s="47"/>
      <c r="J514" s="185"/>
      <c r="K514" s="103"/>
      <c r="L514" s="63"/>
      <c r="M514" s="89"/>
      <c r="N514" s="63"/>
      <c r="O514" s="89"/>
      <c r="P514" s="63"/>
    </row>
    <row r="515" spans="1:16" s="9" customFormat="1" x14ac:dyDescent="0.35">
      <c r="A515" s="11"/>
      <c r="B515" s="12"/>
      <c r="G515" s="11"/>
      <c r="H515" s="11"/>
      <c r="I515" s="47"/>
      <c r="J515" s="185"/>
      <c r="K515" s="103"/>
      <c r="L515" s="63"/>
      <c r="M515" s="89"/>
      <c r="N515" s="63"/>
      <c r="O515" s="89"/>
      <c r="P515" s="63"/>
    </row>
    <row r="516" spans="1:16" s="9" customFormat="1" x14ac:dyDescent="0.35">
      <c r="A516" s="11"/>
      <c r="B516" s="12"/>
      <c r="G516" s="11"/>
      <c r="H516" s="11"/>
      <c r="I516" s="47"/>
      <c r="J516" s="185"/>
      <c r="K516" s="103"/>
      <c r="L516" s="63"/>
      <c r="M516" s="89"/>
      <c r="N516" s="63"/>
      <c r="O516" s="89"/>
      <c r="P516" s="63"/>
    </row>
    <row r="517" spans="1:16" s="9" customFormat="1" x14ac:dyDescent="0.35">
      <c r="A517" s="11"/>
      <c r="B517" s="12"/>
      <c r="G517" s="11"/>
      <c r="H517" s="11"/>
      <c r="I517" s="47"/>
      <c r="J517" s="185"/>
      <c r="K517" s="103"/>
      <c r="L517" s="63"/>
      <c r="M517" s="89"/>
      <c r="N517" s="63"/>
      <c r="O517" s="89"/>
      <c r="P517" s="63"/>
    </row>
    <row r="518" spans="1:16" s="9" customFormat="1" x14ac:dyDescent="0.35">
      <c r="A518" s="11"/>
      <c r="B518" s="12"/>
      <c r="G518" s="11"/>
      <c r="H518" s="11"/>
      <c r="I518" s="47"/>
      <c r="J518" s="185"/>
      <c r="K518" s="103"/>
      <c r="L518" s="63"/>
      <c r="M518" s="89"/>
      <c r="N518" s="63"/>
      <c r="O518" s="89"/>
      <c r="P518" s="63"/>
    </row>
    <row r="519" spans="1:16" s="9" customFormat="1" x14ac:dyDescent="0.35">
      <c r="A519" s="11"/>
      <c r="B519" s="12"/>
      <c r="G519" s="11"/>
      <c r="H519" s="11"/>
      <c r="I519" s="47"/>
      <c r="J519" s="185"/>
      <c r="K519" s="103"/>
      <c r="L519" s="63"/>
      <c r="M519" s="89"/>
      <c r="N519" s="63"/>
      <c r="O519" s="89"/>
      <c r="P519" s="63"/>
    </row>
    <row r="520" spans="1:16" s="9" customFormat="1" x14ac:dyDescent="0.35">
      <c r="A520" s="11"/>
      <c r="B520" s="12"/>
      <c r="G520" s="11"/>
      <c r="H520" s="11"/>
      <c r="I520" s="47"/>
      <c r="J520" s="185"/>
      <c r="K520" s="103"/>
      <c r="L520" s="63"/>
      <c r="M520" s="89"/>
      <c r="N520" s="63"/>
      <c r="O520" s="89"/>
      <c r="P520" s="63"/>
    </row>
    <row r="521" spans="1:16" s="9" customFormat="1" x14ac:dyDescent="0.35">
      <c r="A521" s="11"/>
      <c r="B521" s="12"/>
      <c r="G521" s="11"/>
      <c r="H521" s="11"/>
      <c r="I521" s="47"/>
      <c r="J521" s="185"/>
      <c r="K521" s="103"/>
      <c r="L521" s="63"/>
      <c r="M521" s="89"/>
      <c r="N521" s="63"/>
      <c r="O521" s="89"/>
      <c r="P521" s="63"/>
    </row>
    <row r="522" spans="1:16" s="9" customFormat="1" x14ac:dyDescent="0.35">
      <c r="A522" s="11"/>
      <c r="B522" s="12"/>
      <c r="G522" s="11"/>
      <c r="H522" s="11"/>
      <c r="I522" s="47"/>
      <c r="J522" s="185"/>
      <c r="K522" s="103"/>
      <c r="L522" s="63"/>
      <c r="M522" s="89"/>
      <c r="N522" s="63"/>
      <c r="O522" s="89"/>
      <c r="P522" s="63"/>
    </row>
    <row r="523" spans="1:16" s="9" customFormat="1" x14ac:dyDescent="0.35">
      <c r="A523" s="11"/>
      <c r="B523" s="12"/>
      <c r="G523" s="11"/>
      <c r="H523" s="11"/>
      <c r="I523" s="47"/>
      <c r="J523" s="185"/>
      <c r="K523" s="103"/>
      <c r="L523" s="63"/>
      <c r="M523" s="89"/>
      <c r="N523" s="63"/>
      <c r="O523" s="89"/>
      <c r="P523" s="63"/>
    </row>
    <row r="524" spans="1:16" s="9" customFormat="1" x14ac:dyDescent="0.35">
      <c r="A524" s="11"/>
      <c r="B524" s="12"/>
      <c r="G524" s="11"/>
      <c r="H524" s="11"/>
      <c r="I524" s="47"/>
      <c r="J524" s="185"/>
      <c r="K524" s="103"/>
      <c r="L524" s="63"/>
      <c r="M524" s="89"/>
      <c r="N524" s="63"/>
      <c r="O524" s="89"/>
      <c r="P524" s="63"/>
    </row>
    <row r="525" spans="1:16" s="9" customFormat="1" x14ac:dyDescent="0.35">
      <c r="A525" s="11"/>
      <c r="B525" s="12"/>
      <c r="G525" s="11"/>
      <c r="H525" s="11"/>
      <c r="I525" s="47"/>
      <c r="J525" s="185"/>
      <c r="K525" s="103"/>
      <c r="L525" s="63"/>
      <c r="M525" s="89"/>
      <c r="N525" s="63"/>
      <c r="O525" s="89"/>
      <c r="P525" s="63"/>
    </row>
    <row r="526" spans="1:16" s="9" customFormat="1" x14ac:dyDescent="0.35">
      <c r="A526" s="11"/>
      <c r="B526" s="12"/>
      <c r="G526" s="11"/>
      <c r="H526" s="11"/>
      <c r="I526" s="47"/>
      <c r="J526" s="185"/>
      <c r="K526" s="103"/>
      <c r="L526" s="63"/>
      <c r="M526" s="89"/>
      <c r="N526" s="63"/>
      <c r="O526" s="89"/>
      <c r="P526" s="63"/>
    </row>
    <row r="527" spans="1:16" s="9" customFormat="1" x14ac:dyDescent="0.35">
      <c r="A527" s="11"/>
      <c r="B527" s="12"/>
      <c r="G527" s="11"/>
      <c r="H527" s="11"/>
      <c r="I527" s="47"/>
      <c r="J527" s="185"/>
      <c r="K527" s="103"/>
      <c r="L527" s="63"/>
      <c r="M527" s="89"/>
      <c r="N527" s="63"/>
      <c r="O527" s="89"/>
      <c r="P527" s="63"/>
    </row>
    <row r="528" spans="1:16" s="9" customFormat="1" x14ac:dyDescent="0.35">
      <c r="A528" s="11"/>
      <c r="B528" s="12"/>
      <c r="G528" s="11"/>
      <c r="H528" s="11"/>
      <c r="I528" s="47"/>
      <c r="J528" s="185"/>
      <c r="K528" s="103"/>
      <c r="L528" s="63"/>
      <c r="M528" s="89"/>
      <c r="N528" s="63"/>
      <c r="O528" s="89"/>
      <c r="P528" s="63"/>
    </row>
    <row r="529" spans="1:16" s="9" customFormat="1" x14ac:dyDescent="0.35">
      <c r="A529" s="11"/>
      <c r="B529" s="12"/>
      <c r="G529" s="11"/>
      <c r="H529" s="11"/>
      <c r="I529" s="47"/>
      <c r="J529" s="185"/>
      <c r="K529" s="103"/>
      <c r="L529" s="63"/>
      <c r="M529" s="89"/>
      <c r="N529" s="63"/>
      <c r="O529" s="89"/>
      <c r="P529" s="63"/>
    </row>
    <row r="530" spans="1:16" s="9" customFormat="1" x14ac:dyDescent="0.35">
      <c r="A530" s="11"/>
      <c r="B530" s="12"/>
      <c r="G530" s="11"/>
      <c r="H530" s="11"/>
      <c r="I530" s="47"/>
      <c r="J530" s="185"/>
      <c r="K530" s="103"/>
      <c r="L530" s="63"/>
      <c r="M530" s="89"/>
      <c r="N530" s="63"/>
      <c r="O530" s="89"/>
      <c r="P530" s="63"/>
    </row>
    <row r="531" spans="1:16" s="9" customFormat="1" x14ac:dyDescent="0.35">
      <c r="A531" s="11"/>
      <c r="B531" s="12"/>
      <c r="G531" s="11"/>
      <c r="H531" s="11"/>
      <c r="I531" s="47"/>
      <c r="J531" s="185"/>
      <c r="K531" s="103"/>
      <c r="L531" s="63"/>
      <c r="M531" s="89"/>
      <c r="N531" s="63"/>
      <c r="O531" s="89"/>
      <c r="P531" s="63"/>
    </row>
    <row r="532" spans="1:16" s="9" customFormat="1" x14ac:dyDescent="0.35">
      <c r="A532" s="11"/>
      <c r="B532" s="12"/>
      <c r="G532" s="11"/>
      <c r="H532" s="11"/>
      <c r="I532" s="47"/>
      <c r="J532" s="185"/>
      <c r="K532" s="103"/>
      <c r="L532" s="63"/>
      <c r="M532" s="89"/>
      <c r="N532" s="63"/>
      <c r="O532" s="89"/>
      <c r="P532" s="63"/>
    </row>
    <row r="533" spans="1:16" s="9" customFormat="1" x14ac:dyDescent="0.35">
      <c r="A533" s="11"/>
      <c r="B533" s="12"/>
      <c r="G533" s="11"/>
      <c r="H533" s="11"/>
      <c r="I533" s="47"/>
      <c r="J533" s="185"/>
      <c r="K533" s="103"/>
      <c r="L533" s="63"/>
      <c r="M533" s="89"/>
      <c r="N533" s="63"/>
      <c r="O533" s="89"/>
      <c r="P533" s="63"/>
    </row>
    <row r="534" spans="1:16" s="9" customFormat="1" x14ac:dyDescent="0.35">
      <c r="A534" s="11"/>
      <c r="B534" s="12"/>
      <c r="G534" s="11"/>
      <c r="H534" s="11"/>
      <c r="I534" s="47"/>
      <c r="J534" s="185"/>
      <c r="K534" s="103"/>
      <c r="L534" s="63"/>
      <c r="M534" s="89"/>
      <c r="N534" s="63"/>
      <c r="O534" s="89"/>
      <c r="P534" s="63"/>
    </row>
    <row r="535" spans="1:16" s="9" customFormat="1" x14ac:dyDescent="0.35">
      <c r="A535" s="11"/>
      <c r="B535" s="12"/>
      <c r="G535" s="11"/>
      <c r="H535" s="11"/>
      <c r="I535" s="47"/>
      <c r="J535" s="185"/>
      <c r="K535" s="103"/>
      <c r="L535" s="63"/>
      <c r="M535" s="89"/>
      <c r="N535" s="63"/>
      <c r="O535" s="89"/>
      <c r="P535" s="63"/>
    </row>
    <row r="536" spans="1:16" s="9" customFormat="1" x14ac:dyDescent="0.35">
      <c r="A536" s="11"/>
      <c r="B536" s="12"/>
      <c r="G536" s="11"/>
      <c r="H536" s="11"/>
      <c r="I536" s="47"/>
      <c r="J536" s="185"/>
      <c r="K536" s="103"/>
      <c r="L536" s="63"/>
      <c r="M536" s="89"/>
      <c r="N536" s="63"/>
      <c r="O536" s="89"/>
      <c r="P536" s="63"/>
    </row>
    <row r="537" spans="1:16" s="9" customFormat="1" x14ac:dyDescent="0.35">
      <c r="A537" s="11"/>
      <c r="B537" s="12"/>
      <c r="G537" s="11"/>
      <c r="H537" s="11"/>
      <c r="I537" s="47"/>
      <c r="J537" s="185"/>
      <c r="K537" s="103"/>
      <c r="L537" s="63"/>
      <c r="M537" s="89"/>
      <c r="N537" s="63"/>
      <c r="O537" s="89"/>
      <c r="P537" s="63"/>
    </row>
    <row r="538" spans="1:16" s="9" customFormat="1" x14ac:dyDescent="0.35">
      <c r="A538" s="11"/>
      <c r="B538" s="12"/>
      <c r="G538" s="11"/>
      <c r="H538" s="11"/>
      <c r="I538" s="47"/>
      <c r="J538" s="185"/>
      <c r="K538" s="103"/>
      <c r="L538" s="63"/>
      <c r="M538" s="89"/>
      <c r="N538" s="63"/>
      <c r="O538" s="89"/>
      <c r="P538" s="63"/>
    </row>
    <row r="539" spans="1:16" s="9" customFormat="1" x14ac:dyDescent="0.35">
      <c r="A539" s="11"/>
      <c r="B539" s="12"/>
      <c r="G539" s="11"/>
      <c r="H539" s="11"/>
      <c r="I539" s="47"/>
      <c r="J539" s="185"/>
      <c r="K539" s="103"/>
      <c r="L539" s="63"/>
      <c r="M539" s="89"/>
      <c r="N539" s="63"/>
      <c r="O539" s="89"/>
      <c r="P539" s="63"/>
    </row>
    <row r="540" spans="1:16" s="9" customFormat="1" x14ac:dyDescent="0.35">
      <c r="A540" s="11"/>
      <c r="B540" s="12"/>
      <c r="G540" s="11"/>
      <c r="H540" s="11"/>
      <c r="I540" s="47"/>
      <c r="J540" s="185"/>
      <c r="K540" s="103"/>
      <c r="L540" s="63"/>
      <c r="M540" s="89"/>
      <c r="N540" s="63"/>
      <c r="O540" s="89"/>
      <c r="P540" s="63"/>
    </row>
    <row r="541" spans="1:16" s="9" customFormat="1" x14ac:dyDescent="0.35">
      <c r="A541" s="11"/>
      <c r="B541" s="12"/>
      <c r="G541" s="11"/>
      <c r="H541" s="11"/>
      <c r="I541" s="47"/>
      <c r="J541" s="185"/>
      <c r="K541" s="103"/>
      <c r="L541" s="63"/>
      <c r="M541" s="89"/>
      <c r="N541" s="63"/>
      <c r="O541" s="89"/>
      <c r="P541" s="63"/>
    </row>
    <row r="542" spans="1:16" s="9" customFormat="1" x14ac:dyDescent="0.35">
      <c r="A542" s="11"/>
      <c r="B542" s="12"/>
      <c r="G542" s="11"/>
      <c r="H542" s="11"/>
      <c r="I542" s="47"/>
      <c r="J542" s="185"/>
      <c r="K542" s="103"/>
      <c r="L542" s="63"/>
      <c r="M542" s="89"/>
      <c r="N542" s="63"/>
      <c r="O542" s="89"/>
      <c r="P542" s="63"/>
    </row>
    <row r="543" spans="1:16" s="9" customFormat="1" x14ac:dyDescent="0.35">
      <c r="A543" s="11"/>
      <c r="B543" s="12"/>
      <c r="G543" s="11"/>
      <c r="H543" s="11"/>
      <c r="I543" s="47"/>
      <c r="J543" s="185"/>
      <c r="K543" s="103"/>
      <c r="L543" s="63"/>
      <c r="M543" s="89"/>
      <c r="N543" s="63"/>
      <c r="O543" s="89"/>
      <c r="P543" s="63"/>
    </row>
    <row r="544" spans="1:16" s="9" customFormat="1" x14ac:dyDescent="0.35">
      <c r="A544" s="11"/>
      <c r="B544" s="12"/>
      <c r="G544" s="11"/>
      <c r="H544" s="11"/>
      <c r="I544" s="47"/>
      <c r="J544" s="185"/>
      <c r="K544" s="103"/>
      <c r="L544" s="63"/>
      <c r="M544" s="89"/>
      <c r="N544" s="63"/>
      <c r="O544" s="89"/>
      <c r="P544" s="63"/>
    </row>
    <row r="545" spans="1:16" s="9" customFormat="1" x14ac:dyDescent="0.35">
      <c r="A545" s="11"/>
      <c r="B545" s="12"/>
      <c r="G545" s="11"/>
      <c r="H545" s="11"/>
      <c r="I545" s="47"/>
      <c r="J545" s="185"/>
      <c r="K545" s="103"/>
      <c r="L545" s="63"/>
      <c r="M545" s="89"/>
      <c r="N545" s="63"/>
      <c r="O545" s="89"/>
      <c r="P545" s="63"/>
    </row>
    <row r="546" spans="1:16" s="9" customFormat="1" x14ac:dyDescent="0.35">
      <c r="A546" s="11"/>
      <c r="B546" s="12"/>
      <c r="G546" s="11"/>
      <c r="H546" s="11"/>
      <c r="I546" s="47"/>
      <c r="J546" s="185"/>
      <c r="K546" s="103"/>
      <c r="L546" s="63"/>
      <c r="M546" s="89"/>
      <c r="N546" s="63"/>
      <c r="O546" s="89"/>
      <c r="P546" s="63"/>
    </row>
    <row r="547" spans="1:16" s="9" customFormat="1" x14ac:dyDescent="0.35">
      <c r="A547" s="11"/>
      <c r="B547" s="12"/>
      <c r="G547" s="11"/>
      <c r="H547" s="11"/>
      <c r="I547" s="47"/>
      <c r="J547" s="185"/>
      <c r="K547" s="103"/>
      <c r="L547" s="63"/>
      <c r="M547" s="89"/>
      <c r="N547" s="63"/>
      <c r="O547" s="89"/>
      <c r="P547" s="63"/>
    </row>
    <row r="548" spans="1:16" s="9" customFormat="1" x14ac:dyDescent="0.35">
      <c r="A548" s="11"/>
      <c r="B548" s="12"/>
      <c r="G548" s="11"/>
      <c r="H548" s="11"/>
      <c r="I548" s="47"/>
      <c r="J548" s="185"/>
      <c r="K548" s="103"/>
      <c r="L548" s="63"/>
      <c r="M548" s="89"/>
      <c r="N548" s="63"/>
      <c r="O548" s="89"/>
      <c r="P548" s="63"/>
    </row>
    <row r="549" spans="1:16" s="9" customFormat="1" x14ac:dyDescent="0.35">
      <c r="A549" s="11"/>
      <c r="B549" s="12"/>
      <c r="G549" s="11"/>
      <c r="H549" s="11"/>
      <c r="I549" s="47"/>
      <c r="J549" s="185"/>
      <c r="K549" s="103"/>
      <c r="L549" s="63"/>
      <c r="M549" s="89"/>
      <c r="N549" s="63"/>
      <c r="O549" s="89"/>
      <c r="P549" s="63"/>
    </row>
    <row r="550" spans="1:16" s="9" customFormat="1" x14ac:dyDescent="0.35">
      <c r="A550" s="11"/>
      <c r="B550" s="12"/>
      <c r="G550" s="11"/>
      <c r="H550" s="11"/>
      <c r="I550" s="47"/>
      <c r="J550" s="185"/>
      <c r="K550" s="103"/>
      <c r="L550" s="63"/>
      <c r="M550" s="89"/>
      <c r="N550" s="63"/>
      <c r="O550" s="89"/>
      <c r="P550" s="63"/>
    </row>
    <row r="551" spans="1:16" s="9" customFormat="1" x14ac:dyDescent="0.35">
      <c r="A551" s="11"/>
      <c r="B551" s="12"/>
      <c r="G551" s="11"/>
      <c r="H551" s="11"/>
      <c r="I551" s="47"/>
      <c r="J551" s="185"/>
      <c r="K551" s="103"/>
      <c r="L551" s="63"/>
      <c r="M551" s="89"/>
      <c r="N551" s="63"/>
      <c r="O551" s="89"/>
      <c r="P551" s="63"/>
    </row>
    <row r="552" spans="1:16" s="9" customFormat="1" x14ac:dyDescent="0.35">
      <c r="A552" s="11"/>
      <c r="B552" s="12"/>
      <c r="G552" s="11"/>
      <c r="H552" s="11"/>
      <c r="I552" s="47"/>
      <c r="J552" s="185"/>
      <c r="K552" s="103"/>
      <c r="L552" s="63"/>
      <c r="M552" s="89"/>
      <c r="N552" s="63"/>
      <c r="O552" s="89"/>
      <c r="P552" s="63"/>
    </row>
    <row r="553" spans="1:16" s="9" customFormat="1" x14ac:dyDescent="0.35">
      <c r="A553" s="11"/>
      <c r="B553" s="12"/>
      <c r="G553" s="11"/>
      <c r="H553" s="11"/>
      <c r="I553" s="47"/>
      <c r="J553" s="185"/>
      <c r="K553" s="103"/>
      <c r="L553" s="63"/>
      <c r="M553" s="89"/>
      <c r="N553" s="63"/>
      <c r="O553" s="89"/>
      <c r="P553" s="63"/>
    </row>
    <row r="554" spans="1:16" s="9" customFormat="1" x14ac:dyDescent="0.35">
      <c r="A554" s="11"/>
      <c r="B554" s="12"/>
      <c r="G554" s="11"/>
      <c r="H554" s="11"/>
      <c r="I554" s="47"/>
      <c r="J554" s="185"/>
      <c r="K554" s="103"/>
      <c r="L554" s="63"/>
      <c r="M554" s="89"/>
      <c r="N554" s="63"/>
      <c r="O554" s="89"/>
      <c r="P554" s="63"/>
    </row>
    <row r="555" spans="1:16" s="9" customFormat="1" x14ac:dyDescent="0.35">
      <c r="A555" s="11"/>
      <c r="B555" s="12"/>
      <c r="G555" s="11"/>
      <c r="H555" s="11"/>
      <c r="I555" s="47"/>
      <c r="J555" s="185"/>
      <c r="K555" s="103"/>
      <c r="L555" s="63"/>
      <c r="M555" s="89"/>
      <c r="N555" s="63"/>
      <c r="O555" s="89"/>
      <c r="P555" s="63"/>
    </row>
    <row r="556" spans="1:16" s="9" customFormat="1" x14ac:dyDescent="0.35">
      <c r="A556" s="11"/>
      <c r="B556" s="12"/>
      <c r="G556" s="11"/>
      <c r="H556" s="11"/>
      <c r="I556" s="47"/>
      <c r="J556" s="185"/>
      <c r="K556" s="103"/>
      <c r="L556" s="63"/>
      <c r="M556" s="89"/>
      <c r="N556" s="63"/>
      <c r="O556" s="89"/>
      <c r="P556" s="63"/>
    </row>
    <row r="557" spans="1:16" s="9" customFormat="1" x14ac:dyDescent="0.35">
      <c r="A557" s="11"/>
      <c r="B557" s="12"/>
      <c r="G557" s="11"/>
      <c r="H557" s="11"/>
      <c r="I557" s="47"/>
      <c r="J557" s="185"/>
      <c r="K557" s="103"/>
      <c r="L557" s="63"/>
      <c r="M557" s="89"/>
      <c r="N557" s="63"/>
      <c r="O557" s="89"/>
      <c r="P557" s="63"/>
    </row>
    <row r="558" spans="1:16" s="9" customFormat="1" x14ac:dyDescent="0.35">
      <c r="A558" s="11"/>
      <c r="B558" s="12"/>
      <c r="G558" s="11"/>
      <c r="H558" s="11"/>
      <c r="I558" s="47"/>
      <c r="J558" s="185"/>
      <c r="K558" s="103"/>
      <c r="L558" s="63"/>
      <c r="M558" s="89"/>
      <c r="N558" s="63"/>
      <c r="O558" s="89"/>
      <c r="P558" s="63"/>
    </row>
    <row r="559" spans="1:16" s="9" customFormat="1" x14ac:dyDescent="0.35">
      <c r="A559" s="11"/>
      <c r="B559" s="12"/>
      <c r="G559" s="11"/>
      <c r="H559" s="11"/>
      <c r="I559" s="47"/>
      <c r="J559" s="185"/>
      <c r="K559" s="103"/>
      <c r="L559" s="63"/>
      <c r="M559" s="89"/>
      <c r="N559" s="63"/>
      <c r="O559" s="89"/>
      <c r="P559" s="63"/>
    </row>
    <row r="560" spans="1:16" s="9" customFormat="1" x14ac:dyDescent="0.35">
      <c r="A560" s="11"/>
      <c r="B560" s="12"/>
      <c r="G560" s="11"/>
      <c r="H560" s="11"/>
      <c r="I560" s="47"/>
      <c r="J560" s="185"/>
      <c r="K560" s="103"/>
      <c r="L560" s="63"/>
      <c r="M560" s="89"/>
      <c r="N560" s="63"/>
      <c r="O560" s="89"/>
      <c r="P560" s="63"/>
    </row>
    <row r="561" spans="1:16" s="9" customFormat="1" x14ac:dyDescent="0.35">
      <c r="A561" s="11"/>
      <c r="B561" s="12"/>
      <c r="G561" s="11"/>
      <c r="H561" s="11"/>
      <c r="I561" s="47"/>
      <c r="J561" s="185"/>
      <c r="K561" s="103"/>
      <c r="L561" s="63"/>
      <c r="M561" s="89"/>
      <c r="N561" s="63"/>
      <c r="O561" s="89"/>
      <c r="P561" s="63"/>
    </row>
    <row r="562" spans="1:16" s="9" customFormat="1" x14ac:dyDescent="0.35">
      <c r="A562" s="11"/>
      <c r="B562" s="12"/>
      <c r="G562" s="11"/>
      <c r="H562" s="11"/>
      <c r="I562" s="47"/>
      <c r="J562" s="185"/>
      <c r="K562" s="103"/>
      <c r="L562" s="63"/>
      <c r="M562" s="89"/>
      <c r="N562" s="63"/>
      <c r="O562" s="89"/>
      <c r="P562" s="63"/>
    </row>
    <row r="563" spans="1:16" s="9" customFormat="1" x14ac:dyDescent="0.35">
      <c r="A563" s="11"/>
      <c r="B563" s="12"/>
      <c r="G563" s="11"/>
      <c r="H563" s="11"/>
      <c r="I563" s="47"/>
      <c r="J563" s="185"/>
      <c r="K563" s="103"/>
      <c r="L563" s="63"/>
      <c r="M563" s="89"/>
      <c r="N563" s="63"/>
      <c r="O563" s="89"/>
      <c r="P563" s="63"/>
    </row>
    <row r="564" spans="1:16" s="9" customFormat="1" x14ac:dyDescent="0.35">
      <c r="A564" s="11"/>
      <c r="B564" s="12"/>
      <c r="G564" s="11"/>
      <c r="H564" s="11"/>
      <c r="I564" s="47"/>
      <c r="J564" s="185"/>
      <c r="K564" s="103"/>
      <c r="L564" s="63"/>
      <c r="M564" s="89"/>
      <c r="N564" s="63"/>
      <c r="O564" s="89"/>
      <c r="P564" s="63"/>
    </row>
    <row r="565" spans="1:16" s="9" customFormat="1" x14ac:dyDescent="0.35">
      <c r="A565" s="11"/>
      <c r="B565" s="12"/>
      <c r="G565" s="11"/>
      <c r="H565" s="11"/>
      <c r="I565" s="47"/>
      <c r="J565" s="185"/>
      <c r="K565" s="103"/>
      <c r="L565" s="63"/>
      <c r="M565" s="89"/>
      <c r="N565" s="63"/>
      <c r="O565" s="89"/>
      <c r="P565" s="63"/>
    </row>
    <row r="566" spans="1:16" s="9" customFormat="1" x14ac:dyDescent="0.35">
      <c r="A566" s="11"/>
      <c r="B566" s="12"/>
      <c r="G566" s="11"/>
      <c r="H566" s="11"/>
      <c r="I566" s="47"/>
      <c r="J566" s="185"/>
      <c r="K566" s="103"/>
      <c r="L566" s="63"/>
      <c r="M566" s="89"/>
      <c r="N566" s="63"/>
      <c r="O566" s="89"/>
      <c r="P566" s="63"/>
    </row>
    <row r="567" spans="1:16" s="9" customFormat="1" x14ac:dyDescent="0.35">
      <c r="A567" s="11"/>
      <c r="B567" s="12"/>
      <c r="G567" s="11"/>
      <c r="H567" s="11"/>
      <c r="I567" s="47"/>
      <c r="J567" s="185"/>
      <c r="K567" s="103"/>
      <c r="L567" s="63"/>
      <c r="M567" s="89"/>
      <c r="N567" s="63"/>
      <c r="O567" s="89"/>
      <c r="P567" s="63"/>
    </row>
    <row r="568" spans="1:16" s="9" customFormat="1" x14ac:dyDescent="0.35">
      <c r="A568" s="11"/>
      <c r="B568" s="12"/>
      <c r="G568" s="11"/>
      <c r="H568" s="11"/>
      <c r="I568" s="47"/>
      <c r="J568" s="185"/>
      <c r="K568" s="103"/>
      <c r="L568" s="63"/>
      <c r="M568" s="89"/>
      <c r="N568" s="63"/>
      <c r="O568" s="89"/>
      <c r="P568" s="63"/>
    </row>
    <row r="569" spans="1:16" s="9" customFormat="1" x14ac:dyDescent="0.35">
      <c r="A569" s="11"/>
      <c r="B569" s="12"/>
      <c r="G569" s="11"/>
      <c r="H569" s="11"/>
      <c r="I569" s="47"/>
      <c r="J569" s="185"/>
      <c r="K569" s="103"/>
      <c r="L569" s="63"/>
      <c r="M569" s="89"/>
      <c r="N569" s="63"/>
      <c r="O569" s="89"/>
      <c r="P569" s="63"/>
    </row>
    <row r="570" spans="1:16" s="9" customFormat="1" x14ac:dyDescent="0.35">
      <c r="A570" s="11"/>
      <c r="B570" s="12"/>
      <c r="G570" s="11"/>
      <c r="H570" s="11"/>
      <c r="I570" s="47"/>
      <c r="J570" s="185"/>
      <c r="K570" s="103"/>
      <c r="L570" s="63"/>
      <c r="M570" s="89"/>
      <c r="N570" s="63"/>
      <c r="O570" s="89"/>
      <c r="P570" s="63"/>
    </row>
    <row r="571" spans="1:16" s="9" customFormat="1" x14ac:dyDescent="0.35">
      <c r="A571" s="11"/>
      <c r="B571" s="12"/>
      <c r="G571" s="11"/>
      <c r="H571" s="11"/>
      <c r="I571" s="47"/>
      <c r="J571" s="185"/>
      <c r="K571" s="103"/>
      <c r="L571" s="63"/>
      <c r="M571" s="89"/>
      <c r="N571" s="63"/>
      <c r="O571" s="89"/>
      <c r="P571" s="63"/>
    </row>
    <row r="572" spans="1:16" s="9" customFormat="1" x14ac:dyDescent="0.35">
      <c r="A572" s="11"/>
      <c r="B572" s="12"/>
      <c r="G572" s="11"/>
      <c r="H572" s="11"/>
      <c r="I572" s="47"/>
      <c r="J572" s="185"/>
      <c r="K572" s="103"/>
      <c r="L572" s="63"/>
      <c r="M572" s="89"/>
      <c r="N572" s="63"/>
      <c r="O572" s="89"/>
      <c r="P572" s="63"/>
    </row>
    <row r="573" spans="1:16" s="9" customFormat="1" x14ac:dyDescent="0.35">
      <c r="A573" s="11"/>
      <c r="B573" s="12"/>
      <c r="G573" s="11"/>
      <c r="H573" s="11"/>
      <c r="I573" s="47"/>
      <c r="J573" s="185"/>
      <c r="K573" s="103"/>
      <c r="L573" s="63"/>
      <c r="M573" s="89"/>
      <c r="N573" s="63"/>
      <c r="O573" s="89"/>
      <c r="P573" s="63"/>
    </row>
    <row r="574" spans="1:16" s="9" customFormat="1" x14ac:dyDescent="0.35">
      <c r="A574" s="11"/>
      <c r="B574" s="12"/>
      <c r="G574" s="11"/>
      <c r="H574" s="11"/>
      <c r="I574" s="47"/>
      <c r="J574" s="185"/>
      <c r="K574" s="103"/>
      <c r="L574" s="63"/>
      <c r="M574" s="89"/>
      <c r="N574" s="63"/>
      <c r="O574" s="89"/>
      <c r="P574" s="63"/>
    </row>
    <row r="575" spans="1:16" s="9" customFormat="1" x14ac:dyDescent="0.35">
      <c r="A575" s="11"/>
      <c r="B575" s="12"/>
      <c r="G575" s="11"/>
      <c r="H575" s="11"/>
      <c r="I575" s="47"/>
      <c r="J575" s="185"/>
      <c r="K575" s="103"/>
      <c r="L575" s="63"/>
      <c r="M575" s="89"/>
      <c r="N575" s="63"/>
      <c r="O575" s="89"/>
      <c r="P575" s="63"/>
    </row>
    <row r="576" spans="1:16" s="9" customFormat="1" x14ac:dyDescent="0.35">
      <c r="A576" s="11"/>
      <c r="B576" s="12"/>
      <c r="G576" s="11"/>
      <c r="H576" s="11"/>
      <c r="I576" s="47"/>
      <c r="J576" s="185"/>
      <c r="K576" s="103"/>
      <c r="L576" s="63"/>
      <c r="M576" s="89"/>
      <c r="N576" s="63"/>
      <c r="O576" s="89"/>
      <c r="P576" s="63"/>
    </row>
    <row r="577" spans="1:16" s="9" customFormat="1" x14ac:dyDescent="0.35">
      <c r="A577" s="11"/>
      <c r="B577" s="12"/>
      <c r="G577" s="11"/>
      <c r="H577" s="11"/>
      <c r="I577" s="47"/>
      <c r="J577" s="185"/>
      <c r="K577" s="103"/>
      <c r="L577" s="63"/>
      <c r="M577" s="89"/>
      <c r="N577" s="63"/>
      <c r="O577" s="89"/>
      <c r="P577" s="63"/>
    </row>
    <row r="578" spans="1:16" s="9" customFormat="1" x14ac:dyDescent="0.35">
      <c r="A578" s="11"/>
      <c r="B578" s="12"/>
      <c r="G578" s="11"/>
      <c r="H578" s="11"/>
      <c r="I578" s="47"/>
      <c r="J578" s="185"/>
      <c r="K578" s="103"/>
      <c r="L578" s="63"/>
      <c r="M578" s="89"/>
      <c r="N578" s="63"/>
      <c r="O578" s="89"/>
      <c r="P578" s="63"/>
    </row>
    <row r="579" spans="1:16" s="9" customFormat="1" x14ac:dyDescent="0.35">
      <c r="A579" s="11"/>
      <c r="B579" s="12"/>
      <c r="G579" s="11"/>
      <c r="H579" s="11"/>
      <c r="I579" s="47"/>
      <c r="J579" s="185"/>
      <c r="K579" s="103"/>
      <c r="L579" s="63"/>
      <c r="M579" s="89"/>
      <c r="N579" s="63"/>
      <c r="O579" s="89"/>
      <c r="P579" s="63"/>
    </row>
    <row r="580" spans="1:16" s="9" customFormat="1" x14ac:dyDescent="0.35">
      <c r="A580" s="11"/>
      <c r="B580" s="12"/>
      <c r="G580" s="11"/>
      <c r="H580" s="11"/>
      <c r="I580" s="47"/>
      <c r="J580" s="185"/>
      <c r="K580" s="103"/>
      <c r="L580" s="63"/>
      <c r="M580" s="89"/>
      <c r="N580" s="63"/>
      <c r="O580" s="89"/>
      <c r="P580" s="63"/>
    </row>
    <row r="581" spans="1:16" s="9" customFormat="1" x14ac:dyDescent="0.35">
      <c r="A581" s="11"/>
      <c r="B581" s="12"/>
      <c r="G581" s="11"/>
      <c r="H581" s="11"/>
      <c r="I581" s="47"/>
      <c r="J581" s="185"/>
      <c r="K581" s="103"/>
      <c r="L581" s="63"/>
      <c r="M581" s="89"/>
      <c r="N581" s="63"/>
      <c r="O581" s="89"/>
      <c r="P581" s="63"/>
    </row>
    <row r="582" spans="1:16" s="9" customFormat="1" x14ac:dyDescent="0.35">
      <c r="A582" s="11"/>
      <c r="B582" s="12"/>
      <c r="G582" s="11"/>
      <c r="H582" s="11"/>
      <c r="I582" s="47"/>
      <c r="J582" s="185"/>
      <c r="K582" s="103"/>
      <c r="L582" s="63"/>
      <c r="M582" s="89"/>
      <c r="N582" s="63"/>
      <c r="O582" s="89"/>
      <c r="P582" s="63"/>
    </row>
    <row r="583" spans="1:16" s="9" customFormat="1" x14ac:dyDescent="0.35">
      <c r="A583" s="11"/>
      <c r="B583" s="12"/>
      <c r="G583" s="11"/>
      <c r="H583" s="11"/>
      <c r="I583" s="47"/>
      <c r="J583" s="185"/>
      <c r="K583" s="103"/>
      <c r="L583" s="63"/>
      <c r="M583" s="89"/>
      <c r="N583" s="63"/>
      <c r="O583" s="89"/>
      <c r="P583" s="63"/>
    </row>
    <row r="584" spans="1:16" s="9" customFormat="1" x14ac:dyDescent="0.35">
      <c r="A584" s="11"/>
      <c r="B584" s="12"/>
      <c r="G584" s="11"/>
      <c r="H584" s="11"/>
      <c r="I584" s="47"/>
      <c r="J584" s="185"/>
      <c r="K584" s="103"/>
      <c r="L584" s="63"/>
      <c r="M584" s="89"/>
      <c r="N584" s="63"/>
      <c r="O584" s="89"/>
      <c r="P584" s="63"/>
    </row>
    <row r="585" spans="1:16" s="9" customFormat="1" x14ac:dyDescent="0.35">
      <c r="A585" s="11"/>
      <c r="B585" s="12"/>
      <c r="G585" s="11"/>
      <c r="H585" s="11"/>
      <c r="I585" s="47"/>
      <c r="J585" s="185"/>
      <c r="K585" s="103"/>
      <c r="L585" s="63"/>
      <c r="M585" s="89"/>
      <c r="N585" s="63"/>
      <c r="O585" s="89"/>
      <c r="P585" s="63"/>
    </row>
    <row r="586" spans="1:16" s="9" customFormat="1" x14ac:dyDescent="0.35">
      <c r="A586" s="11"/>
      <c r="B586" s="12"/>
      <c r="G586" s="11"/>
      <c r="H586" s="11"/>
      <c r="I586" s="47"/>
      <c r="J586" s="185"/>
      <c r="K586" s="103"/>
      <c r="L586" s="63"/>
      <c r="M586" s="89"/>
      <c r="N586" s="63"/>
      <c r="O586" s="89"/>
      <c r="P586" s="63"/>
    </row>
    <row r="587" spans="1:16" s="9" customFormat="1" x14ac:dyDescent="0.35">
      <c r="A587" s="11"/>
      <c r="B587" s="12"/>
      <c r="G587" s="11"/>
      <c r="H587" s="11"/>
      <c r="I587" s="47"/>
      <c r="J587" s="185"/>
      <c r="K587" s="103"/>
      <c r="L587" s="63"/>
      <c r="M587" s="89"/>
      <c r="N587" s="63"/>
      <c r="O587" s="89"/>
      <c r="P587" s="63"/>
    </row>
    <row r="588" spans="1:16" s="9" customFormat="1" x14ac:dyDescent="0.35">
      <c r="A588" s="11"/>
      <c r="B588" s="12"/>
      <c r="G588" s="11"/>
      <c r="H588" s="11"/>
      <c r="I588" s="47"/>
      <c r="J588" s="185"/>
      <c r="K588" s="103"/>
      <c r="L588" s="63"/>
      <c r="M588" s="89"/>
      <c r="N588" s="63"/>
      <c r="O588" s="89"/>
      <c r="P588" s="63"/>
    </row>
    <row r="589" spans="1:16" s="9" customFormat="1" x14ac:dyDescent="0.35">
      <c r="A589" s="11"/>
      <c r="B589" s="12"/>
      <c r="G589" s="11"/>
      <c r="H589" s="11"/>
      <c r="I589" s="47"/>
      <c r="J589" s="185"/>
      <c r="K589" s="103"/>
      <c r="L589" s="63"/>
      <c r="M589" s="89"/>
      <c r="N589" s="63"/>
      <c r="O589" s="89"/>
      <c r="P589" s="63"/>
    </row>
    <row r="590" spans="1:16" s="9" customFormat="1" x14ac:dyDescent="0.35">
      <c r="A590" s="11"/>
      <c r="B590" s="12"/>
      <c r="G590" s="11"/>
      <c r="H590" s="11"/>
      <c r="I590" s="47"/>
      <c r="J590" s="185"/>
      <c r="K590" s="103"/>
      <c r="L590" s="63"/>
      <c r="M590" s="89"/>
      <c r="N590" s="63"/>
      <c r="O590" s="89"/>
      <c r="P590" s="63"/>
    </row>
    <row r="591" spans="1:16" s="9" customFormat="1" x14ac:dyDescent="0.35">
      <c r="A591" s="11"/>
      <c r="B591" s="12"/>
      <c r="G591" s="11"/>
      <c r="H591" s="11"/>
      <c r="I591" s="47"/>
      <c r="J591" s="185"/>
      <c r="K591" s="103"/>
      <c r="L591" s="63"/>
      <c r="M591" s="89"/>
      <c r="N591" s="63"/>
      <c r="O591" s="89"/>
      <c r="P591" s="63"/>
    </row>
    <row r="592" spans="1:16" s="9" customFormat="1" x14ac:dyDescent="0.35">
      <c r="A592" s="11"/>
      <c r="B592" s="12"/>
      <c r="G592" s="11"/>
      <c r="H592" s="11"/>
      <c r="I592" s="47"/>
      <c r="J592" s="185"/>
      <c r="K592" s="103"/>
      <c r="L592" s="63"/>
      <c r="M592" s="89"/>
      <c r="N592" s="63"/>
      <c r="O592" s="89"/>
      <c r="P592" s="63"/>
    </row>
    <row r="593" spans="1:16" s="9" customFormat="1" x14ac:dyDescent="0.35">
      <c r="A593" s="11"/>
      <c r="B593" s="12"/>
      <c r="G593" s="11"/>
      <c r="H593" s="11"/>
      <c r="I593" s="47"/>
      <c r="J593" s="185"/>
      <c r="K593" s="103"/>
      <c r="L593" s="63"/>
      <c r="M593" s="89"/>
      <c r="N593" s="63"/>
      <c r="O593" s="89"/>
      <c r="P593" s="63"/>
    </row>
    <row r="594" spans="1:16" s="9" customFormat="1" x14ac:dyDescent="0.35">
      <c r="A594" s="11"/>
      <c r="B594" s="12"/>
      <c r="G594" s="11"/>
      <c r="H594" s="11"/>
      <c r="I594" s="47"/>
      <c r="J594" s="185"/>
      <c r="K594" s="103"/>
      <c r="L594" s="63"/>
      <c r="M594" s="89"/>
      <c r="N594" s="63"/>
      <c r="O594" s="89"/>
      <c r="P594" s="63"/>
    </row>
    <row r="595" spans="1:16" s="9" customFormat="1" x14ac:dyDescent="0.35">
      <c r="A595" s="11"/>
      <c r="B595" s="12"/>
      <c r="G595" s="11"/>
      <c r="H595" s="11"/>
      <c r="I595" s="47"/>
      <c r="J595" s="185"/>
      <c r="K595" s="103"/>
      <c r="L595" s="63"/>
      <c r="M595" s="89"/>
      <c r="N595" s="63"/>
      <c r="O595" s="89"/>
      <c r="P595" s="63"/>
    </row>
    <row r="596" spans="1:16" s="9" customFormat="1" x14ac:dyDescent="0.35">
      <c r="A596" s="11"/>
      <c r="B596" s="12"/>
      <c r="G596" s="11"/>
      <c r="H596" s="11"/>
      <c r="I596" s="47"/>
      <c r="J596" s="185"/>
      <c r="K596" s="103"/>
      <c r="L596" s="63"/>
      <c r="M596" s="89"/>
      <c r="N596" s="63"/>
      <c r="O596" s="89"/>
      <c r="P596" s="63"/>
    </row>
    <row r="597" spans="1:16" s="9" customFormat="1" x14ac:dyDescent="0.35">
      <c r="A597" s="11"/>
      <c r="B597" s="12"/>
      <c r="G597" s="11"/>
      <c r="H597" s="11"/>
      <c r="I597" s="47"/>
      <c r="J597" s="185"/>
      <c r="K597" s="103"/>
      <c r="L597" s="63"/>
      <c r="M597" s="89"/>
      <c r="N597" s="63"/>
      <c r="O597" s="89"/>
      <c r="P597" s="63"/>
    </row>
    <row r="598" spans="1:16" s="9" customFormat="1" x14ac:dyDescent="0.35">
      <c r="A598" s="11"/>
      <c r="B598" s="12"/>
      <c r="G598" s="11"/>
      <c r="H598" s="11"/>
      <c r="I598" s="47"/>
      <c r="J598" s="185"/>
      <c r="K598" s="103"/>
      <c r="L598" s="63"/>
      <c r="M598" s="89"/>
      <c r="N598" s="63"/>
      <c r="O598" s="89"/>
      <c r="P598" s="63"/>
    </row>
    <row r="599" spans="1:16" s="9" customFormat="1" x14ac:dyDescent="0.35">
      <c r="A599" s="11"/>
      <c r="B599" s="12"/>
      <c r="G599" s="11"/>
      <c r="H599" s="11"/>
      <c r="I599" s="47"/>
      <c r="J599" s="185"/>
      <c r="K599" s="103"/>
      <c r="L599" s="63"/>
      <c r="M599" s="89"/>
      <c r="N599" s="63"/>
      <c r="O599" s="89"/>
      <c r="P599" s="63"/>
    </row>
    <row r="600" spans="1:16" s="9" customFormat="1" x14ac:dyDescent="0.35">
      <c r="A600" s="11"/>
      <c r="B600" s="12"/>
      <c r="G600" s="11"/>
      <c r="H600" s="11"/>
      <c r="I600" s="47"/>
      <c r="J600" s="185"/>
      <c r="K600" s="103"/>
      <c r="L600" s="63"/>
      <c r="M600" s="89"/>
      <c r="N600" s="63"/>
      <c r="O600" s="89"/>
      <c r="P600" s="63"/>
    </row>
    <row r="601" spans="1:16" s="9" customFormat="1" x14ac:dyDescent="0.35">
      <c r="A601" s="11"/>
      <c r="B601" s="12"/>
      <c r="G601" s="11"/>
      <c r="H601" s="11"/>
      <c r="I601" s="47"/>
      <c r="J601" s="185"/>
      <c r="K601" s="103"/>
      <c r="L601" s="63"/>
      <c r="M601" s="89"/>
      <c r="N601" s="63"/>
      <c r="O601" s="89"/>
      <c r="P601" s="63"/>
    </row>
    <row r="602" spans="1:16" s="9" customFormat="1" x14ac:dyDescent="0.35">
      <c r="A602" s="11"/>
      <c r="B602" s="12"/>
      <c r="G602" s="11"/>
      <c r="H602" s="11"/>
      <c r="I602" s="47"/>
      <c r="J602" s="185"/>
      <c r="K602" s="103"/>
      <c r="L602" s="63"/>
      <c r="M602" s="89"/>
      <c r="N602" s="63"/>
      <c r="O602" s="89"/>
      <c r="P602" s="63"/>
    </row>
    <row r="603" spans="1:16" s="9" customFormat="1" x14ac:dyDescent="0.35">
      <c r="A603" s="11"/>
      <c r="B603" s="12"/>
      <c r="G603" s="11"/>
      <c r="H603" s="11"/>
      <c r="I603" s="47"/>
      <c r="J603" s="185"/>
      <c r="K603" s="103"/>
      <c r="L603" s="63"/>
      <c r="M603" s="89"/>
      <c r="N603" s="63"/>
      <c r="O603" s="89"/>
      <c r="P603" s="63"/>
    </row>
    <row r="604" spans="1:16" s="9" customFormat="1" x14ac:dyDescent="0.35">
      <c r="A604" s="11"/>
      <c r="B604" s="12"/>
      <c r="G604" s="11"/>
      <c r="H604" s="11"/>
      <c r="I604" s="47"/>
      <c r="J604" s="185"/>
      <c r="K604" s="103"/>
      <c r="L604" s="63"/>
      <c r="M604" s="89"/>
      <c r="N604" s="63"/>
      <c r="O604" s="89"/>
      <c r="P604" s="63"/>
    </row>
    <row r="605" spans="1:16" s="9" customFormat="1" x14ac:dyDescent="0.35">
      <c r="A605" s="11"/>
      <c r="B605" s="12"/>
      <c r="G605" s="11"/>
      <c r="H605" s="11"/>
      <c r="I605" s="47"/>
      <c r="J605" s="185"/>
      <c r="K605" s="103"/>
      <c r="L605" s="63"/>
      <c r="M605" s="89"/>
      <c r="N605" s="63"/>
      <c r="O605" s="89"/>
      <c r="P605" s="63"/>
    </row>
    <row r="606" spans="1:16" s="9" customFormat="1" x14ac:dyDescent="0.35">
      <c r="A606" s="11"/>
      <c r="B606" s="12"/>
      <c r="G606" s="11"/>
      <c r="H606" s="11"/>
      <c r="I606" s="47"/>
      <c r="J606" s="185"/>
      <c r="K606" s="103"/>
      <c r="L606" s="63"/>
      <c r="M606" s="89"/>
      <c r="N606" s="63"/>
      <c r="O606" s="89"/>
      <c r="P606" s="63"/>
    </row>
    <row r="607" spans="1:16" s="9" customFormat="1" x14ac:dyDescent="0.35">
      <c r="A607" s="11"/>
      <c r="B607" s="12"/>
      <c r="G607" s="11"/>
      <c r="H607" s="11"/>
      <c r="I607" s="47"/>
      <c r="J607" s="185"/>
      <c r="K607" s="103"/>
      <c r="L607" s="63"/>
      <c r="M607" s="89"/>
      <c r="N607" s="63"/>
      <c r="O607" s="89"/>
      <c r="P607" s="63"/>
    </row>
    <row r="608" spans="1:16" s="9" customFormat="1" x14ac:dyDescent="0.35">
      <c r="A608" s="11"/>
      <c r="B608" s="12"/>
      <c r="G608" s="11"/>
      <c r="H608" s="11"/>
      <c r="I608" s="47"/>
      <c r="J608" s="185"/>
      <c r="K608" s="103"/>
      <c r="L608" s="63"/>
      <c r="M608" s="89"/>
      <c r="N608" s="63"/>
      <c r="O608" s="89"/>
      <c r="P608" s="63"/>
    </row>
    <row r="609" spans="1:16" s="9" customFormat="1" x14ac:dyDescent="0.35">
      <c r="A609" s="11"/>
      <c r="B609" s="12"/>
      <c r="G609" s="11"/>
      <c r="H609" s="11"/>
      <c r="I609" s="47"/>
      <c r="J609" s="185"/>
      <c r="K609" s="103"/>
      <c r="L609" s="63"/>
      <c r="M609" s="89"/>
      <c r="N609" s="63"/>
      <c r="O609" s="89"/>
      <c r="P609" s="63"/>
    </row>
    <row r="610" spans="1:16" s="9" customFormat="1" x14ac:dyDescent="0.35">
      <c r="A610" s="11"/>
      <c r="B610" s="12"/>
      <c r="G610" s="11"/>
      <c r="H610" s="11"/>
      <c r="I610" s="47"/>
      <c r="J610" s="185"/>
      <c r="K610" s="103"/>
      <c r="L610" s="63"/>
      <c r="M610" s="89"/>
      <c r="N610" s="63"/>
      <c r="O610" s="89"/>
      <c r="P610" s="63"/>
    </row>
    <row r="611" spans="1:16" s="9" customFormat="1" x14ac:dyDescent="0.35">
      <c r="A611" s="11"/>
      <c r="B611" s="12"/>
      <c r="G611" s="11"/>
      <c r="H611" s="11"/>
      <c r="I611" s="47"/>
      <c r="J611" s="185"/>
      <c r="K611" s="103"/>
      <c r="L611" s="63"/>
      <c r="M611" s="89"/>
      <c r="N611" s="63"/>
      <c r="O611" s="89"/>
      <c r="P611" s="63"/>
    </row>
    <row r="612" spans="1:16" s="9" customFormat="1" x14ac:dyDescent="0.35">
      <c r="A612" s="11"/>
      <c r="B612" s="12"/>
      <c r="G612" s="11"/>
      <c r="H612" s="11"/>
      <c r="I612" s="47"/>
      <c r="J612" s="185"/>
      <c r="K612" s="103"/>
      <c r="L612" s="63"/>
      <c r="M612" s="89"/>
      <c r="N612" s="63"/>
      <c r="O612" s="89"/>
      <c r="P612" s="63"/>
    </row>
    <row r="613" spans="1:16" s="9" customFormat="1" x14ac:dyDescent="0.35">
      <c r="A613" s="11"/>
      <c r="B613" s="12"/>
      <c r="G613" s="11"/>
      <c r="H613" s="11"/>
      <c r="I613" s="47"/>
      <c r="J613" s="185"/>
      <c r="K613" s="103"/>
      <c r="L613" s="63"/>
      <c r="M613" s="89"/>
      <c r="N613" s="63"/>
      <c r="O613" s="89"/>
      <c r="P613" s="63"/>
    </row>
    <row r="614" spans="1:16" s="9" customFormat="1" x14ac:dyDescent="0.35">
      <c r="A614" s="11"/>
      <c r="B614" s="12"/>
      <c r="G614" s="11"/>
      <c r="H614" s="11"/>
      <c r="I614" s="47"/>
      <c r="J614" s="185"/>
      <c r="K614" s="103"/>
      <c r="L614" s="63"/>
      <c r="M614" s="89"/>
      <c r="N614" s="63"/>
      <c r="O614" s="89"/>
      <c r="P614" s="63"/>
    </row>
    <row r="615" spans="1:16" s="9" customFormat="1" x14ac:dyDescent="0.35">
      <c r="A615" s="11"/>
      <c r="B615" s="12"/>
      <c r="G615" s="11"/>
      <c r="H615" s="11"/>
      <c r="I615" s="47"/>
      <c r="J615" s="185"/>
      <c r="K615" s="103"/>
      <c r="L615" s="63"/>
      <c r="M615" s="89"/>
      <c r="N615" s="63"/>
      <c r="O615" s="89"/>
      <c r="P615" s="63"/>
    </row>
    <row r="616" spans="1:16" s="9" customFormat="1" x14ac:dyDescent="0.35">
      <c r="A616" s="11"/>
      <c r="B616" s="12"/>
      <c r="G616" s="11"/>
      <c r="H616" s="11"/>
      <c r="I616" s="47"/>
      <c r="J616" s="185"/>
      <c r="K616" s="103"/>
      <c r="L616" s="63"/>
      <c r="M616" s="89"/>
      <c r="N616" s="63"/>
      <c r="O616" s="89"/>
      <c r="P616" s="63"/>
    </row>
    <row r="617" spans="1:16" s="9" customFormat="1" x14ac:dyDescent="0.35">
      <c r="A617" s="11"/>
      <c r="B617" s="12"/>
      <c r="G617" s="11"/>
      <c r="H617" s="11"/>
      <c r="I617" s="47"/>
      <c r="J617" s="185"/>
      <c r="K617" s="103"/>
      <c r="L617" s="63"/>
      <c r="M617" s="89"/>
      <c r="N617" s="63"/>
      <c r="O617" s="89"/>
      <c r="P617" s="63"/>
    </row>
    <row r="618" spans="1:16" s="9" customFormat="1" x14ac:dyDescent="0.35">
      <c r="A618" s="11"/>
      <c r="B618" s="12"/>
      <c r="G618" s="11"/>
      <c r="H618" s="11"/>
      <c r="I618" s="47"/>
      <c r="J618" s="185"/>
      <c r="K618" s="103"/>
      <c r="L618" s="63"/>
      <c r="M618" s="89"/>
      <c r="N618" s="63"/>
      <c r="O618" s="89"/>
      <c r="P618" s="63"/>
    </row>
    <row r="619" spans="1:16" s="9" customFormat="1" x14ac:dyDescent="0.35">
      <c r="A619" s="11"/>
      <c r="B619" s="12"/>
      <c r="G619" s="11"/>
      <c r="H619" s="11"/>
      <c r="I619" s="47"/>
      <c r="J619" s="185"/>
      <c r="K619" s="103"/>
      <c r="L619" s="63"/>
      <c r="M619" s="89"/>
      <c r="N619" s="63"/>
      <c r="O619" s="89"/>
      <c r="P619" s="63"/>
    </row>
    <row r="620" spans="1:16" s="9" customFormat="1" x14ac:dyDescent="0.35">
      <c r="A620" s="11"/>
      <c r="B620" s="12"/>
      <c r="G620" s="11"/>
      <c r="H620" s="11"/>
      <c r="I620" s="47"/>
      <c r="J620" s="185"/>
      <c r="K620" s="103"/>
      <c r="L620" s="63"/>
      <c r="M620" s="89"/>
      <c r="N620" s="63"/>
      <c r="O620" s="89"/>
      <c r="P620" s="63"/>
    </row>
    <row r="621" spans="1:16" s="9" customFormat="1" x14ac:dyDescent="0.35">
      <c r="A621" s="11"/>
      <c r="B621" s="12"/>
      <c r="G621" s="11"/>
      <c r="H621" s="11"/>
      <c r="I621" s="47"/>
      <c r="J621" s="185"/>
      <c r="K621" s="103"/>
      <c r="L621" s="63"/>
      <c r="M621" s="89"/>
      <c r="N621" s="63"/>
      <c r="O621" s="89"/>
      <c r="P621" s="63"/>
    </row>
    <row r="622" spans="1:16" s="9" customFormat="1" x14ac:dyDescent="0.35">
      <c r="A622" s="11"/>
      <c r="B622" s="12"/>
      <c r="G622" s="11"/>
      <c r="H622" s="11"/>
      <c r="I622" s="47"/>
      <c r="J622" s="185"/>
      <c r="K622" s="103"/>
      <c r="L622" s="63"/>
      <c r="M622" s="89"/>
      <c r="N622" s="63"/>
      <c r="O622" s="89"/>
      <c r="P622" s="63"/>
    </row>
    <row r="623" spans="1:16" s="9" customFormat="1" x14ac:dyDescent="0.35">
      <c r="A623" s="11"/>
      <c r="B623" s="12"/>
      <c r="G623" s="11"/>
      <c r="H623" s="11"/>
      <c r="I623" s="47"/>
      <c r="J623" s="185"/>
      <c r="K623" s="103"/>
      <c r="L623" s="63"/>
      <c r="M623" s="89"/>
      <c r="N623" s="63"/>
      <c r="O623" s="89"/>
      <c r="P623" s="63"/>
    </row>
    <row r="624" spans="1:16" s="9" customFormat="1" x14ac:dyDescent="0.35">
      <c r="A624" s="11"/>
      <c r="B624" s="12"/>
      <c r="G624" s="11"/>
      <c r="H624" s="11"/>
      <c r="I624" s="47"/>
      <c r="J624" s="185"/>
      <c r="K624" s="103"/>
      <c r="L624" s="63"/>
      <c r="M624" s="89"/>
      <c r="N624" s="63"/>
      <c r="O624" s="89"/>
      <c r="P624" s="63"/>
    </row>
    <row r="625" spans="1:16" s="9" customFormat="1" x14ac:dyDescent="0.35">
      <c r="A625" s="11"/>
      <c r="B625" s="12"/>
      <c r="G625" s="11"/>
      <c r="H625" s="11"/>
      <c r="I625" s="47"/>
      <c r="J625" s="185"/>
      <c r="K625" s="103"/>
      <c r="L625" s="63"/>
      <c r="M625" s="89"/>
      <c r="N625" s="63"/>
      <c r="O625" s="89"/>
      <c r="P625" s="63"/>
    </row>
    <row r="626" spans="1:16" s="9" customFormat="1" x14ac:dyDescent="0.35">
      <c r="A626" s="11"/>
      <c r="B626" s="12"/>
      <c r="G626" s="11"/>
      <c r="H626" s="11"/>
      <c r="I626" s="47"/>
      <c r="J626" s="185"/>
      <c r="K626" s="103"/>
      <c r="L626" s="63"/>
      <c r="M626" s="89"/>
      <c r="N626" s="63"/>
      <c r="O626" s="89"/>
      <c r="P626" s="63"/>
    </row>
    <row r="627" spans="1:16" s="9" customFormat="1" x14ac:dyDescent="0.35">
      <c r="A627" s="11"/>
      <c r="B627" s="12"/>
      <c r="G627" s="11"/>
      <c r="H627" s="11"/>
      <c r="I627" s="47"/>
      <c r="J627" s="185"/>
      <c r="K627" s="103"/>
      <c r="L627" s="63"/>
      <c r="M627" s="89"/>
      <c r="N627" s="63"/>
      <c r="O627" s="89"/>
      <c r="P627" s="63"/>
    </row>
    <row r="628" spans="1:16" s="9" customFormat="1" x14ac:dyDescent="0.35">
      <c r="A628" s="11"/>
      <c r="B628" s="12"/>
      <c r="G628" s="11"/>
      <c r="H628" s="11"/>
      <c r="I628" s="47"/>
      <c r="J628" s="185"/>
      <c r="K628" s="103"/>
      <c r="L628" s="63"/>
      <c r="M628" s="89"/>
      <c r="N628" s="63"/>
      <c r="O628" s="89"/>
      <c r="P628" s="63"/>
    </row>
    <row r="629" spans="1:16" s="9" customFormat="1" x14ac:dyDescent="0.35">
      <c r="A629" s="11"/>
      <c r="B629" s="12"/>
      <c r="G629" s="11"/>
      <c r="H629" s="11"/>
      <c r="I629" s="47"/>
      <c r="J629" s="185"/>
      <c r="K629" s="103"/>
      <c r="L629" s="63"/>
      <c r="M629" s="89"/>
      <c r="N629" s="63"/>
      <c r="O629" s="89"/>
      <c r="P629" s="63"/>
    </row>
    <row r="630" spans="1:16" s="9" customFormat="1" x14ac:dyDescent="0.35">
      <c r="A630" s="11"/>
      <c r="B630" s="12"/>
      <c r="G630" s="11"/>
      <c r="H630" s="11"/>
      <c r="I630" s="47"/>
      <c r="J630" s="185"/>
      <c r="K630" s="103"/>
      <c r="L630" s="63"/>
      <c r="M630" s="89"/>
      <c r="N630" s="63"/>
      <c r="O630" s="89"/>
      <c r="P630" s="63"/>
    </row>
    <row r="631" spans="1:16" s="9" customFormat="1" x14ac:dyDescent="0.35">
      <c r="A631" s="11"/>
      <c r="B631" s="12"/>
      <c r="G631" s="11"/>
      <c r="H631" s="11"/>
      <c r="I631" s="47"/>
      <c r="J631" s="185"/>
      <c r="K631" s="103"/>
      <c r="L631" s="63"/>
      <c r="M631" s="89"/>
      <c r="N631" s="63"/>
      <c r="O631" s="89"/>
      <c r="P631" s="63"/>
    </row>
    <row r="632" spans="1:16" s="9" customFormat="1" x14ac:dyDescent="0.35">
      <c r="A632" s="11"/>
      <c r="B632" s="12"/>
      <c r="G632" s="11"/>
      <c r="H632" s="11"/>
      <c r="I632" s="47"/>
      <c r="J632" s="185"/>
      <c r="K632" s="103"/>
      <c r="L632" s="63"/>
      <c r="M632" s="89"/>
      <c r="N632" s="63"/>
      <c r="O632" s="89"/>
      <c r="P632" s="63"/>
    </row>
    <row r="633" spans="1:16" s="9" customFormat="1" x14ac:dyDescent="0.35">
      <c r="A633" s="11"/>
      <c r="B633" s="12"/>
      <c r="G633" s="11"/>
      <c r="H633" s="11"/>
      <c r="I633" s="47"/>
      <c r="J633" s="185"/>
      <c r="K633" s="103"/>
      <c r="L633" s="63"/>
      <c r="M633" s="89"/>
      <c r="N633" s="63"/>
      <c r="O633" s="89"/>
      <c r="P633" s="63"/>
    </row>
    <row r="634" spans="1:16" s="9" customFormat="1" x14ac:dyDescent="0.35">
      <c r="A634" s="11"/>
      <c r="B634" s="12"/>
      <c r="G634" s="11"/>
      <c r="H634" s="11"/>
      <c r="I634" s="47"/>
      <c r="J634" s="185"/>
      <c r="K634" s="103"/>
      <c r="L634" s="63"/>
      <c r="M634" s="89"/>
      <c r="N634" s="63"/>
      <c r="O634" s="89"/>
      <c r="P634" s="63"/>
    </row>
    <row r="635" spans="1:16" s="9" customFormat="1" x14ac:dyDescent="0.35">
      <c r="A635" s="11"/>
      <c r="B635" s="12"/>
      <c r="G635" s="11"/>
      <c r="H635" s="11"/>
      <c r="I635" s="47"/>
      <c r="J635" s="185"/>
      <c r="K635" s="103"/>
      <c r="L635" s="63"/>
      <c r="M635" s="89"/>
      <c r="N635" s="63"/>
      <c r="O635" s="89"/>
      <c r="P635" s="63"/>
    </row>
    <row r="636" spans="1:16" s="9" customFormat="1" x14ac:dyDescent="0.35">
      <c r="A636" s="11"/>
      <c r="B636" s="12"/>
      <c r="G636" s="11"/>
      <c r="H636" s="11"/>
      <c r="I636" s="47"/>
      <c r="J636" s="185"/>
      <c r="K636" s="103"/>
      <c r="L636" s="63"/>
      <c r="M636" s="89"/>
      <c r="N636" s="63"/>
      <c r="O636" s="89"/>
      <c r="P636" s="63"/>
    </row>
    <row r="637" spans="1:16" s="9" customFormat="1" x14ac:dyDescent="0.35">
      <c r="A637" s="11"/>
      <c r="B637" s="12"/>
      <c r="G637" s="11"/>
      <c r="H637" s="11"/>
      <c r="I637" s="47"/>
      <c r="J637" s="185"/>
      <c r="K637" s="103"/>
      <c r="L637" s="63"/>
      <c r="M637" s="89"/>
      <c r="N637" s="63"/>
      <c r="O637" s="89"/>
      <c r="P637" s="63"/>
    </row>
    <row r="638" spans="1:16" s="9" customFormat="1" x14ac:dyDescent="0.35">
      <c r="A638" s="11"/>
      <c r="B638" s="12"/>
      <c r="G638" s="11"/>
      <c r="H638" s="11"/>
      <c r="I638" s="47"/>
      <c r="J638" s="185"/>
      <c r="K638" s="103"/>
      <c r="L638" s="63"/>
      <c r="M638" s="89"/>
      <c r="N638" s="63"/>
      <c r="O638" s="89"/>
      <c r="P638" s="63"/>
    </row>
    <row r="639" spans="1:16" s="9" customFormat="1" x14ac:dyDescent="0.35">
      <c r="A639" s="11"/>
      <c r="B639" s="12"/>
      <c r="G639" s="11"/>
      <c r="H639" s="11"/>
      <c r="I639" s="47"/>
      <c r="J639" s="185"/>
      <c r="K639" s="103"/>
      <c r="L639" s="63"/>
      <c r="M639" s="89"/>
      <c r="N639" s="63"/>
      <c r="O639" s="89"/>
      <c r="P639" s="63"/>
    </row>
    <row r="640" spans="1:16" s="9" customFormat="1" x14ac:dyDescent="0.35">
      <c r="A640" s="11"/>
      <c r="B640" s="12"/>
      <c r="G640" s="11"/>
      <c r="H640" s="11"/>
      <c r="I640" s="47"/>
      <c r="J640" s="185"/>
      <c r="K640" s="103"/>
      <c r="L640" s="63"/>
      <c r="M640" s="89"/>
      <c r="N640" s="63"/>
      <c r="O640" s="89"/>
      <c r="P640" s="63"/>
    </row>
    <row r="641" spans="1:16" s="9" customFormat="1" x14ac:dyDescent="0.35">
      <c r="A641" s="11"/>
      <c r="B641" s="12"/>
      <c r="G641" s="11"/>
      <c r="H641" s="11"/>
      <c r="I641" s="47"/>
      <c r="J641" s="185"/>
      <c r="K641" s="103"/>
      <c r="L641" s="63"/>
      <c r="M641" s="89"/>
      <c r="N641" s="63"/>
      <c r="O641" s="89"/>
      <c r="P641" s="63"/>
    </row>
    <row r="642" spans="1:16" s="9" customFormat="1" x14ac:dyDescent="0.35">
      <c r="A642" s="11"/>
      <c r="B642" s="12"/>
      <c r="G642" s="11"/>
      <c r="H642" s="11"/>
      <c r="I642" s="47"/>
      <c r="J642" s="185"/>
      <c r="K642" s="103"/>
      <c r="L642" s="63"/>
      <c r="M642" s="89"/>
      <c r="N642" s="63"/>
      <c r="O642" s="89"/>
      <c r="P642" s="63"/>
    </row>
    <row r="643" spans="1:16" s="9" customFormat="1" x14ac:dyDescent="0.35">
      <c r="A643" s="11"/>
      <c r="B643" s="12"/>
      <c r="G643" s="11"/>
      <c r="H643" s="11"/>
      <c r="I643" s="47"/>
      <c r="J643" s="185"/>
      <c r="K643" s="103"/>
      <c r="L643" s="63"/>
      <c r="M643" s="89"/>
      <c r="N643" s="63"/>
      <c r="O643" s="89"/>
      <c r="P643" s="63"/>
    </row>
    <row r="644" spans="1:16" s="9" customFormat="1" x14ac:dyDescent="0.35">
      <c r="A644" s="11"/>
      <c r="B644" s="12"/>
      <c r="G644" s="11"/>
      <c r="H644" s="11"/>
      <c r="I644" s="47"/>
      <c r="J644" s="185"/>
      <c r="K644" s="103"/>
      <c r="L644" s="63"/>
      <c r="M644" s="89"/>
      <c r="N644" s="63"/>
      <c r="O644" s="89"/>
      <c r="P644" s="63"/>
    </row>
    <row r="645" spans="1:16" s="9" customFormat="1" x14ac:dyDescent="0.35">
      <c r="A645" s="11"/>
      <c r="B645" s="12"/>
      <c r="G645" s="11"/>
      <c r="H645" s="11"/>
      <c r="I645" s="47"/>
      <c r="J645" s="185"/>
      <c r="K645" s="103"/>
      <c r="L645" s="63"/>
      <c r="M645" s="89"/>
      <c r="N645" s="63"/>
      <c r="O645" s="89"/>
      <c r="P645" s="63"/>
    </row>
    <row r="646" spans="1:16" s="9" customFormat="1" x14ac:dyDescent="0.35">
      <c r="A646" s="11"/>
      <c r="B646" s="12"/>
      <c r="G646" s="11"/>
      <c r="H646" s="11"/>
      <c r="I646" s="47"/>
      <c r="J646" s="185"/>
      <c r="K646" s="103"/>
      <c r="L646" s="63"/>
      <c r="M646" s="89"/>
      <c r="N646" s="63"/>
      <c r="O646" s="89"/>
      <c r="P646" s="63"/>
    </row>
    <row r="647" spans="1:16" s="9" customFormat="1" x14ac:dyDescent="0.35">
      <c r="A647" s="11"/>
      <c r="B647" s="12"/>
      <c r="G647" s="11"/>
      <c r="H647" s="11"/>
      <c r="I647" s="47"/>
      <c r="J647" s="185"/>
      <c r="K647" s="103"/>
      <c r="L647" s="63"/>
      <c r="M647" s="89"/>
      <c r="N647" s="63"/>
      <c r="O647" s="89"/>
      <c r="P647" s="63"/>
    </row>
    <row r="648" spans="1:16" s="9" customFormat="1" x14ac:dyDescent="0.35">
      <c r="A648" s="11"/>
      <c r="B648" s="12"/>
      <c r="G648" s="11"/>
      <c r="H648" s="11"/>
      <c r="I648" s="47"/>
      <c r="J648" s="185"/>
      <c r="K648" s="103"/>
      <c r="L648" s="63"/>
      <c r="M648" s="89"/>
      <c r="N648" s="63"/>
      <c r="O648" s="89"/>
      <c r="P648" s="63"/>
    </row>
    <row r="649" spans="1:16" s="9" customFormat="1" x14ac:dyDescent="0.35">
      <c r="A649" s="11"/>
      <c r="B649" s="12"/>
      <c r="G649" s="11"/>
      <c r="H649" s="11"/>
      <c r="I649" s="47"/>
      <c r="J649" s="185"/>
      <c r="K649" s="103"/>
      <c r="L649" s="63"/>
      <c r="M649" s="89"/>
      <c r="N649" s="63"/>
      <c r="O649" s="89"/>
      <c r="P649" s="63"/>
    </row>
    <row r="650" spans="1:16" s="9" customFormat="1" x14ac:dyDescent="0.35">
      <c r="A650" s="11"/>
      <c r="B650" s="12"/>
      <c r="G650" s="11"/>
      <c r="H650" s="11"/>
      <c r="I650" s="47"/>
      <c r="J650" s="185"/>
      <c r="K650" s="103"/>
      <c r="L650" s="63"/>
      <c r="M650" s="89"/>
      <c r="N650" s="63"/>
      <c r="O650" s="89"/>
      <c r="P650" s="63"/>
    </row>
    <row r="651" spans="1:16" s="9" customFormat="1" x14ac:dyDescent="0.35">
      <c r="A651" s="11"/>
      <c r="B651" s="12"/>
      <c r="G651" s="11"/>
      <c r="H651" s="11"/>
      <c r="I651" s="47"/>
      <c r="J651" s="185"/>
      <c r="K651" s="103"/>
      <c r="L651" s="63"/>
      <c r="M651" s="89"/>
      <c r="N651" s="63"/>
      <c r="O651" s="89"/>
      <c r="P651" s="63"/>
    </row>
    <row r="652" spans="1:16" s="9" customFormat="1" x14ac:dyDescent="0.35">
      <c r="A652" s="11"/>
      <c r="B652" s="12"/>
      <c r="G652" s="11"/>
      <c r="H652" s="11"/>
      <c r="I652" s="47"/>
      <c r="J652" s="185"/>
      <c r="K652" s="103"/>
      <c r="L652" s="63"/>
      <c r="M652" s="89"/>
      <c r="N652" s="63"/>
      <c r="O652" s="89"/>
      <c r="P652" s="63"/>
    </row>
    <row r="653" spans="1:16" s="9" customFormat="1" x14ac:dyDescent="0.35">
      <c r="A653" s="11"/>
      <c r="B653" s="12"/>
      <c r="G653" s="11"/>
      <c r="H653" s="11"/>
      <c r="I653" s="47"/>
      <c r="J653" s="185"/>
      <c r="K653" s="103"/>
      <c r="L653" s="63"/>
      <c r="M653" s="89"/>
      <c r="N653" s="63"/>
      <c r="O653" s="89"/>
      <c r="P653" s="63"/>
    </row>
    <row r="654" spans="1:16" s="9" customFormat="1" x14ac:dyDescent="0.35">
      <c r="A654" s="11"/>
      <c r="B654" s="12"/>
      <c r="G654" s="11"/>
      <c r="H654" s="11"/>
      <c r="I654" s="47"/>
      <c r="J654" s="185"/>
      <c r="K654" s="103"/>
      <c r="L654" s="63"/>
      <c r="M654" s="89"/>
      <c r="N654" s="63"/>
      <c r="O654" s="89"/>
      <c r="P654" s="63"/>
    </row>
    <row r="655" spans="1:16" s="9" customFormat="1" x14ac:dyDescent="0.35">
      <c r="A655" s="11"/>
      <c r="B655" s="12"/>
      <c r="G655" s="11"/>
      <c r="H655" s="11"/>
      <c r="I655" s="47"/>
      <c r="J655" s="185"/>
      <c r="K655" s="103"/>
      <c r="L655" s="63"/>
      <c r="M655" s="89"/>
      <c r="N655" s="63"/>
      <c r="O655" s="89"/>
      <c r="P655" s="63"/>
    </row>
    <row r="656" spans="1:16" s="9" customFormat="1" x14ac:dyDescent="0.35">
      <c r="A656" s="11"/>
      <c r="B656" s="12"/>
      <c r="G656" s="11"/>
      <c r="H656" s="11"/>
      <c r="I656" s="47"/>
      <c r="J656" s="185"/>
      <c r="K656" s="103"/>
      <c r="L656" s="63"/>
      <c r="M656" s="89"/>
      <c r="N656" s="63"/>
      <c r="O656" s="89"/>
      <c r="P656" s="63"/>
    </row>
    <row r="657" spans="1:16" s="9" customFormat="1" x14ac:dyDescent="0.35">
      <c r="A657" s="11"/>
      <c r="B657" s="12"/>
      <c r="G657" s="11"/>
      <c r="H657" s="11"/>
      <c r="I657" s="47"/>
      <c r="J657" s="185"/>
      <c r="K657" s="103"/>
      <c r="L657" s="63"/>
      <c r="M657" s="89"/>
      <c r="N657" s="63"/>
      <c r="O657" s="89"/>
      <c r="P657" s="63"/>
    </row>
    <row r="658" spans="1:16" s="9" customFormat="1" x14ac:dyDescent="0.35">
      <c r="A658" s="11"/>
      <c r="B658" s="12"/>
      <c r="G658" s="11"/>
      <c r="H658" s="11"/>
      <c r="I658" s="47"/>
      <c r="J658" s="185"/>
      <c r="K658" s="103"/>
      <c r="L658" s="63"/>
      <c r="M658" s="89"/>
      <c r="N658" s="63"/>
      <c r="O658" s="89"/>
      <c r="P658" s="63"/>
    </row>
    <row r="659" spans="1:16" s="9" customFormat="1" x14ac:dyDescent="0.35">
      <c r="A659" s="11"/>
      <c r="B659" s="12"/>
      <c r="G659" s="11"/>
      <c r="H659" s="11"/>
      <c r="I659" s="47"/>
      <c r="J659" s="185"/>
      <c r="K659" s="103"/>
      <c r="L659" s="63"/>
      <c r="M659" s="89"/>
      <c r="N659" s="63"/>
      <c r="O659" s="89"/>
      <c r="P659" s="63"/>
    </row>
    <row r="660" spans="1:16" s="9" customFormat="1" x14ac:dyDescent="0.35">
      <c r="A660" s="11"/>
      <c r="B660" s="12"/>
      <c r="G660" s="11"/>
      <c r="H660" s="11"/>
      <c r="I660" s="47"/>
      <c r="J660" s="185"/>
      <c r="K660" s="103"/>
      <c r="L660" s="63"/>
      <c r="M660" s="89"/>
      <c r="N660" s="63"/>
      <c r="O660" s="89"/>
      <c r="P660" s="63"/>
    </row>
    <row r="661" spans="1:16" s="9" customFormat="1" x14ac:dyDescent="0.35">
      <c r="A661" s="11"/>
      <c r="B661" s="12"/>
      <c r="G661" s="11"/>
      <c r="H661" s="11"/>
      <c r="I661" s="47"/>
      <c r="J661" s="185"/>
      <c r="K661" s="103"/>
      <c r="L661" s="63"/>
      <c r="M661" s="89"/>
      <c r="N661" s="63"/>
      <c r="O661" s="89"/>
      <c r="P661" s="63"/>
    </row>
    <row r="662" spans="1:16" s="9" customFormat="1" x14ac:dyDescent="0.35">
      <c r="A662" s="11"/>
      <c r="B662" s="12"/>
      <c r="G662" s="11"/>
      <c r="H662" s="11"/>
      <c r="I662" s="47"/>
      <c r="J662" s="185"/>
      <c r="K662" s="103"/>
      <c r="L662" s="63"/>
      <c r="M662" s="89"/>
      <c r="N662" s="63"/>
      <c r="O662" s="89"/>
      <c r="P662" s="63"/>
    </row>
    <row r="663" spans="1:16" s="9" customFormat="1" x14ac:dyDescent="0.35">
      <c r="A663" s="11"/>
      <c r="B663" s="12"/>
      <c r="G663" s="11"/>
      <c r="H663" s="11"/>
      <c r="I663" s="47"/>
      <c r="J663" s="185"/>
      <c r="K663" s="103"/>
      <c r="L663" s="63"/>
      <c r="M663" s="89"/>
      <c r="N663" s="63"/>
      <c r="O663" s="89"/>
      <c r="P663" s="63"/>
    </row>
    <row r="664" spans="1:16" s="9" customFormat="1" x14ac:dyDescent="0.35">
      <c r="A664" s="11"/>
      <c r="B664" s="12"/>
      <c r="G664" s="11"/>
      <c r="H664" s="11"/>
      <c r="I664" s="47"/>
      <c r="J664" s="185"/>
      <c r="K664" s="103"/>
      <c r="L664" s="63"/>
      <c r="M664" s="89"/>
      <c r="N664" s="63"/>
      <c r="O664" s="89"/>
      <c r="P664" s="63"/>
    </row>
    <row r="665" spans="1:16" s="9" customFormat="1" x14ac:dyDescent="0.35">
      <c r="A665" s="11"/>
      <c r="B665" s="12"/>
      <c r="G665" s="11"/>
      <c r="H665" s="11"/>
      <c r="I665" s="47"/>
      <c r="J665" s="185"/>
      <c r="K665" s="103"/>
      <c r="L665" s="63"/>
      <c r="M665" s="89"/>
      <c r="N665" s="63"/>
      <c r="O665" s="89"/>
      <c r="P665" s="63"/>
    </row>
    <row r="666" spans="1:16" s="9" customFormat="1" x14ac:dyDescent="0.35">
      <c r="A666" s="11"/>
      <c r="B666" s="12"/>
      <c r="G666" s="11"/>
      <c r="H666" s="11"/>
      <c r="I666" s="47"/>
      <c r="J666" s="185"/>
      <c r="K666" s="103"/>
      <c r="L666" s="63"/>
      <c r="M666" s="89"/>
      <c r="N666" s="63"/>
      <c r="O666" s="89"/>
      <c r="P666" s="63"/>
    </row>
    <row r="667" spans="1:16" s="9" customFormat="1" x14ac:dyDescent="0.35">
      <c r="A667" s="11"/>
      <c r="B667" s="12"/>
      <c r="G667" s="11"/>
      <c r="H667" s="11"/>
      <c r="I667" s="47"/>
      <c r="J667" s="185"/>
      <c r="K667" s="103"/>
      <c r="L667" s="63"/>
      <c r="M667" s="89"/>
      <c r="N667" s="63"/>
      <c r="O667" s="89"/>
      <c r="P667" s="63"/>
    </row>
    <row r="668" spans="1:16" s="9" customFormat="1" x14ac:dyDescent="0.35">
      <c r="A668" s="11"/>
      <c r="B668" s="12"/>
      <c r="G668" s="11"/>
      <c r="H668" s="11"/>
      <c r="I668" s="47"/>
      <c r="J668" s="185"/>
      <c r="K668" s="103"/>
      <c r="L668" s="63"/>
      <c r="M668" s="89"/>
      <c r="N668" s="63"/>
      <c r="O668" s="89"/>
      <c r="P668" s="63"/>
    </row>
    <row r="669" spans="1:16" s="9" customFormat="1" x14ac:dyDescent="0.35">
      <c r="A669" s="11"/>
      <c r="B669" s="12"/>
      <c r="G669" s="11"/>
      <c r="H669" s="11"/>
      <c r="I669" s="47"/>
      <c r="J669" s="185"/>
      <c r="K669" s="103"/>
      <c r="L669" s="63"/>
      <c r="M669" s="89"/>
      <c r="N669" s="63"/>
      <c r="O669" s="89"/>
      <c r="P669" s="63"/>
    </row>
    <row r="670" spans="1:16" s="9" customFormat="1" x14ac:dyDescent="0.35">
      <c r="A670" s="11"/>
      <c r="B670" s="12"/>
      <c r="G670" s="11"/>
      <c r="H670" s="11"/>
      <c r="I670" s="47"/>
      <c r="J670" s="185"/>
      <c r="K670" s="103"/>
      <c r="L670" s="63"/>
      <c r="M670" s="89"/>
      <c r="N670" s="63"/>
      <c r="O670" s="89"/>
      <c r="P670" s="63"/>
    </row>
    <row r="671" spans="1:16" s="9" customFormat="1" x14ac:dyDescent="0.35">
      <c r="A671" s="11"/>
      <c r="B671" s="12"/>
      <c r="G671" s="11"/>
      <c r="H671" s="11"/>
      <c r="I671" s="47"/>
      <c r="J671" s="185"/>
      <c r="K671" s="103"/>
      <c r="L671" s="63"/>
      <c r="M671" s="89"/>
      <c r="N671" s="63"/>
      <c r="O671" s="89"/>
      <c r="P671" s="63"/>
    </row>
    <row r="672" spans="1:16" s="9" customFormat="1" x14ac:dyDescent="0.35">
      <c r="A672" s="11"/>
      <c r="B672" s="12"/>
      <c r="G672" s="11"/>
      <c r="H672" s="11"/>
      <c r="I672" s="47"/>
      <c r="J672" s="185"/>
      <c r="K672" s="103"/>
      <c r="L672" s="63"/>
      <c r="M672" s="89"/>
      <c r="N672" s="63"/>
      <c r="O672" s="89"/>
      <c r="P672" s="63"/>
    </row>
    <row r="673" spans="1:16" s="9" customFormat="1" x14ac:dyDescent="0.35">
      <c r="A673" s="11"/>
      <c r="B673" s="12"/>
      <c r="G673" s="11"/>
      <c r="H673" s="11"/>
      <c r="I673" s="47"/>
      <c r="J673" s="185"/>
      <c r="K673" s="103"/>
      <c r="L673" s="63"/>
      <c r="M673" s="89"/>
      <c r="N673" s="63"/>
      <c r="O673" s="89"/>
      <c r="P673" s="63"/>
    </row>
    <row r="674" spans="1:16" s="9" customFormat="1" x14ac:dyDescent="0.35">
      <c r="A674" s="11"/>
      <c r="B674" s="12"/>
      <c r="G674" s="11"/>
      <c r="H674" s="11"/>
      <c r="I674" s="47"/>
      <c r="J674" s="185"/>
      <c r="K674" s="103"/>
      <c r="L674" s="63"/>
      <c r="M674" s="89"/>
      <c r="N674" s="63"/>
      <c r="O674" s="89"/>
      <c r="P674" s="63"/>
    </row>
    <row r="675" spans="1:16" s="9" customFormat="1" x14ac:dyDescent="0.35">
      <c r="A675" s="11"/>
      <c r="B675" s="12"/>
      <c r="G675" s="11"/>
      <c r="H675" s="11"/>
      <c r="I675" s="47"/>
      <c r="J675" s="185"/>
      <c r="K675" s="103"/>
      <c r="L675" s="63"/>
      <c r="M675" s="89"/>
      <c r="N675" s="63"/>
      <c r="O675" s="89"/>
      <c r="P675" s="63"/>
    </row>
    <row r="676" spans="1:16" s="9" customFormat="1" x14ac:dyDescent="0.35">
      <c r="A676" s="11"/>
      <c r="B676" s="12"/>
      <c r="G676" s="11"/>
      <c r="H676" s="11"/>
      <c r="I676" s="47"/>
      <c r="J676" s="185"/>
      <c r="K676" s="103"/>
      <c r="L676" s="63"/>
      <c r="M676" s="89"/>
      <c r="N676" s="63"/>
      <c r="O676" s="89"/>
      <c r="P676" s="63"/>
    </row>
    <row r="677" spans="1:16" s="9" customFormat="1" x14ac:dyDescent="0.35">
      <c r="A677" s="11"/>
      <c r="B677" s="12"/>
      <c r="G677" s="11"/>
      <c r="H677" s="11"/>
      <c r="I677" s="47"/>
      <c r="J677" s="185"/>
      <c r="K677" s="103"/>
      <c r="L677" s="63"/>
      <c r="M677" s="89"/>
      <c r="N677" s="63"/>
      <c r="O677" s="89"/>
      <c r="P677" s="63"/>
    </row>
    <row r="678" spans="1:16" s="9" customFormat="1" x14ac:dyDescent="0.35">
      <c r="A678" s="11"/>
      <c r="B678" s="12"/>
      <c r="G678" s="11"/>
      <c r="H678" s="11"/>
      <c r="I678" s="47"/>
      <c r="J678" s="185"/>
      <c r="K678" s="103"/>
      <c r="L678" s="63"/>
      <c r="M678" s="89"/>
      <c r="N678" s="63"/>
      <c r="O678" s="89"/>
      <c r="P678" s="63"/>
    </row>
    <row r="679" spans="1:16" s="9" customFormat="1" x14ac:dyDescent="0.35">
      <c r="A679" s="11"/>
      <c r="B679" s="12"/>
      <c r="G679" s="11"/>
      <c r="H679" s="11"/>
      <c r="I679" s="47"/>
      <c r="J679" s="185"/>
      <c r="K679" s="103"/>
      <c r="L679" s="63"/>
      <c r="M679" s="89"/>
      <c r="N679" s="63"/>
      <c r="O679" s="89"/>
      <c r="P679" s="63"/>
    </row>
    <row r="680" spans="1:16" s="9" customFormat="1" x14ac:dyDescent="0.35">
      <c r="A680" s="11"/>
      <c r="B680" s="12"/>
      <c r="G680" s="11"/>
      <c r="H680" s="11"/>
      <c r="I680" s="47"/>
      <c r="J680" s="185"/>
      <c r="K680" s="103"/>
      <c r="L680" s="63"/>
      <c r="M680" s="89"/>
      <c r="N680" s="63"/>
      <c r="O680" s="89"/>
      <c r="P680" s="63"/>
    </row>
    <row r="681" spans="1:16" s="9" customFormat="1" x14ac:dyDescent="0.35">
      <c r="A681" s="11"/>
      <c r="B681" s="12"/>
      <c r="G681" s="11"/>
      <c r="H681" s="11"/>
      <c r="I681" s="47"/>
      <c r="J681" s="185"/>
      <c r="K681" s="103"/>
      <c r="L681" s="63"/>
      <c r="M681" s="89"/>
      <c r="N681" s="63"/>
      <c r="O681" s="89"/>
      <c r="P681" s="63"/>
    </row>
    <row r="682" spans="1:16" s="9" customFormat="1" x14ac:dyDescent="0.35">
      <c r="A682" s="11"/>
      <c r="B682" s="12"/>
      <c r="G682" s="11"/>
      <c r="H682" s="11"/>
      <c r="I682" s="47"/>
      <c r="J682" s="185"/>
      <c r="K682" s="103"/>
      <c r="L682" s="63"/>
      <c r="M682" s="89"/>
      <c r="N682" s="63"/>
      <c r="O682" s="89"/>
      <c r="P682" s="63"/>
    </row>
    <row r="683" spans="1:16" s="9" customFormat="1" x14ac:dyDescent="0.35">
      <c r="A683" s="11"/>
      <c r="B683" s="12"/>
      <c r="G683" s="11"/>
      <c r="H683" s="11"/>
      <c r="I683" s="47"/>
      <c r="J683" s="185"/>
      <c r="K683" s="103"/>
      <c r="L683" s="63"/>
      <c r="M683" s="89"/>
      <c r="N683" s="63"/>
      <c r="O683" s="89"/>
      <c r="P683" s="63"/>
    </row>
    <row r="684" spans="1:16" s="9" customFormat="1" x14ac:dyDescent="0.35">
      <c r="A684" s="11"/>
      <c r="B684" s="12"/>
      <c r="G684" s="11"/>
      <c r="H684" s="11"/>
      <c r="I684" s="47"/>
      <c r="J684" s="185"/>
      <c r="K684" s="103"/>
      <c r="L684" s="63"/>
      <c r="M684" s="89"/>
      <c r="N684" s="63"/>
      <c r="O684" s="89"/>
      <c r="P684" s="63"/>
    </row>
    <row r="685" spans="1:16" s="9" customFormat="1" x14ac:dyDescent="0.35">
      <c r="A685" s="11"/>
      <c r="B685" s="12"/>
      <c r="G685" s="11"/>
      <c r="H685" s="11"/>
      <c r="I685" s="47"/>
      <c r="J685" s="185"/>
      <c r="K685" s="103"/>
      <c r="L685" s="63"/>
      <c r="M685" s="89"/>
      <c r="N685" s="63"/>
      <c r="O685" s="89"/>
      <c r="P685" s="63"/>
    </row>
    <row r="686" spans="1:16" s="9" customFormat="1" x14ac:dyDescent="0.35">
      <c r="A686" s="11"/>
      <c r="B686" s="12"/>
      <c r="G686" s="11"/>
      <c r="H686" s="11"/>
      <c r="I686" s="47"/>
      <c r="J686" s="185"/>
      <c r="K686" s="103"/>
      <c r="L686" s="63"/>
      <c r="M686" s="89"/>
      <c r="N686" s="63"/>
      <c r="O686" s="89"/>
      <c r="P686" s="63"/>
    </row>
    <row r="687" spans="1:16" s="9" customFormat="1" x14ac:dyDescent="0.35">
      <c r="A687" s="11"/>
      <c r="B687" s="12"/>
      <c r="G687" s="11"/>
      <c r="H687" s="11"/>
      <c r="I687" s="47"/>
      <c r="J687" s="185"/>
      <c r="K687" s="103"/>
      <c r="L687" s="63"/>
      <c r="M687" s="89"/>
      <c r="N687" s="63"/>
      <c r="O687" s="89"/>
      <c r="P687" s="63"/>
    </row>
    <row r="688" spans="1:16" s="9" customFormat="1" x14ac:dyDescent="0.35">
      <c r="A688" s="11"/>
      <c r="B688" s="12"/>
      <c r="G688" s="11"/>
      <c r="H688" s="11"/>
      <c r="I688" s="47"/>
      <c r="J688" s="185"/>
      <c r="K688" s="103"/>
      <c r="L688" s="63"/>
      <c r="M688" s="89"/>
      <c r="N688" s="63"/>
      <c r="O688" s="89"/>
      <c r="P688" s="63"/>
    </row>
    <row r="689" spans="1:16" s="9" customFormat="1" x14ac:dyDescent="0.35">
      <c r="A689" s="11"/>
      <c r="B689" s="12"/>
      <c r="G689" s="11"/>
      <c r="H689" s="11"/>
      <c r="I689" s="47"/>
      <c r="J689" s="185"/>
      <c r="K689" s="103"/>
      <c r="L689" s="63"/>
      <c r="M689" s="89"/>
      <c r="N689" s="63"/>
      <c r="O689" s="89"/>
      <c r="P689" s="63"/>
    </row>
    <row r="690" spans="1:16" s="9" customFormat="1" x14ac:dyDescent="0.35">
      <c r="A690" s="11"/>
      <c r="B690" s="12"/>
      <c r="G690" s="11"/>
      <c r="H690" s="11"/>
      <c r="I690" s="47"/>
      <c r="J690" s="185"/>
      <c r="K690" s="103"/>
      <c r="L690" s="63"/>
      <c r="M690" s="89"/>
      <c r="N690" s="63"/>
      <c r="O690" s="89"/>
      <c r="P690" s="63"/>
    </row>
    <row r="691" spans="1:16" s="9" customFormat="1" x14ac:dyDescent="0.35">
      <c r="A691" s="11"/>
      <c r="B691" s="12"/>
      <c r="G691" s="11"/>
      <c r="H691" s="11"/>
      <c r="I691" s="47"/>
      <c r="J691" s="185"/>
      <c r="K691" s="103"/>
      <c r="L691" s="63"/>
      <c r="M691" s="89"/>
      <c r="N691" s="63"/>
      <c r="O691" s="89"/>
      <c r="P691" s="63"/>
    </row>
    <row r="692" spans="1:16" s="9" customFormat="1" x14ac:dyDescent="0.35">
      <c r="A692" s="11"/>
      <c r="B692" s="12"/>
      <c r="G692" s="11"/>
      <c r="H692" s="11"/>
      <c r="I692" s="47"/>
      <c r="J692" s="185"/>
      <c r="K692" s="103"/>
      <c r="L692" s="63"/>
      <c r="M692" s="89"/>
      <c r="N692" s="63"/>
      <c r="O692" s="89"/>
      <c r="P692" s="63"/>
    </row>
    <row r="693" spans="1:16" s="9" customFormat="1" x14ac:dyDescent="0.35">
      <c r="A693" s="11"/>
      <c r="B693" s="12"/>
      <c r="G693" s="11"/>
      <c r="H693" s="11"/>
      <c r="I693" s="47"/>
      <c r="J693" s="185"/>
      <c r="K693" s="103"/>
      <c r="L693" s="63"/>
      <c r="M693" s="89"/>
      <c r="N693" s="63"/>
      <c r="O693" s="89"/>
      <c r="P693" s="63"/>
    </row>
    <row r="694" spans="1:16" s="9" customFormat="1" x14ac:dyDescent="0.35">
      <c r="A694" s="11"/>
      <c r="B694" s="12"/>
      <c r="G694" s="11"/>
      <c r="H694" s="11"/>
      <c r="I694" s="47"/>
      <c r="J694" s="185"/>
      <c r="K694" s="103"/>
      <c r="L694" s="63"/>
      <c r="M694" s="89"/>
      <c r="N694" s="63"/>
      <c r="O694" s="89"/>
      <c r="P694" s="63"/>
    </row>
    <row r="695" spans="1:16" s="9" customFormat="1" x14ac:dyDescent="0.35">
      <c r="A695" s="11"/>
      <c r="B695" s="12"/>
      <c r="G695" s="11"/>
      <c r="H695" s="11"/>
      <c r="I695" s="47"/>
      <c r="J695" s="185"/>
      <c r="K695" s="103"/>
      <c r="L695" s="63"/>
      <c r="M695" s="89"/>
      <c r="N695" s="63"/>
      <c r="O695" s="89"/>
      <c r="P695" s="63"/>
    </row>
    <row r="696" spans="1:16" s="9" customFormat="1" x14ac:dyDescent="0.35">
      <c r="A696" s="11"/>
      <c r="B696" s="12"/>
      <c r="G696" s="11"/>
      <c r="H696" s="11"/>
      <c r="I696" s="47"/>
      <c r="J696" s="185"/>
      <c r="K696" s="103"/>
      <c r="L696" s="63"/>
      <c r="M696" s="89"/>
      <c r="N696" s="63"/>
      <c r="O696" s="89"/>
      <c r="P696" s="63"/>
    </row>
    <row r="697" spans="1:16" s="9" customFormat="1" x14ac:dyDescent="0.35">
      <c r="A697" s="11"/>
      <c r="B697" s="12"/>
      <c r="G697" s="11"/>
      <c r="H697" s="11"/>
      <c r="I697" s="47"/>
      <c r="J697" s="185"/>
      <c r="K697" s="103"/>
      <c r="L697" s="63"/>
      <c r="M697" s="89"/>
      <c r="N697" s="63"/>
      <c r="O697" s="89"/>
      <c r="P697" s="63"/>
    </row>
    <row r="698" spans="1:16" s="9" customFormat="1" x14ac:dyDescent="0.35">
      <c r="A698" s="11"/>
      <c r="B698" s="12"/>
      <c r="G698" s="11"/>
      <c r="H698" s="11"/>
      <c r="I698" s="47"/>
      <c r="J698" s="185"/>
      <c r="K698" s="103"/>
      <c r="L698" s="63"/>
      <c r="M698" s="89"/>
      <c r="N698" s="63"/>
      <c r="O698" s="89"/>
      <c r="P698" s="63"/>
    </row>
    <row r="699" spans="1:16" s="9" customFormat="1" x14ac:dyDescent="0.35">
      <c r="A699" s="11"/>
      <c r="B699" s="12"/>
      <c r="G699" s="11"/>
      <c r="H699" s="11"/>
      <c r="I699" s="47"/>
      <c r="J699" s="185"/>
      <c r="K699" s="103"/>
      <c r="L699" s="63"/>
      <c r="M699" s="89"/>
      <c r="N699" s="63"/>
      <c r="O699" s="89"/>
      <c r="P699" s="63"/>
    </row>
    <row r="700" spans="1:16" s="9" customFormat="1" x14ac:dyDescent="0.35">
      <c r="A700" s="11"/>
      <c r="B700" s="12"/>
      <c r="G700" s="11"/>
      <c r="H700" s="11"/>
      <c r="I700" s="47"/>
      <c r="J700" s="185"/>
      <c r="K700" s="103"/>
      <c r="L700" s="63"/>
      <c r="M700" s="89"/>
      <c r="N700" s="63"/>
      <c r="O700" s="89"/>
      <c r="P700" s="63"/>
    </row>
    <row r="701" spans="1:16" s="9" customFormat="1" x14ac:dyDescent="0.35">
      <c r="A701" s="11"/>
      <c r="B701" s="12"/>
      <c r="G701" s="11"/>
      <c r="H701" s="11"/>
      <c r="I701" s="47"/>
      <c r="J701" s="185"/>
      <c r="K701" s="103"/>
      <c r="L701" s="63"/>
      <c r="M701" s="89"/>
      <c r="N701" s="63"/>
      <c r="O701" s="89"/>
      <c r="P701" s="63"/>
    </row>
    <row r="702" spans="1:16" s="9" customFormat="1" x14ac:dyDescent="0.35">
      <c r="A702" s="11"/>
      <c r="B702" s="12"/>
      <c r="G702" s="11"/>
      <c r="H702" s="11"/>
      <c r="I702" s="47"/>
      <c r="J702" s="185"/>
      <c r="K702" s="103"/>
      <c r="L702" s="63"/>
      <c r="M702" s="89"/>
      <c r="N702" s="63"/>
      <c r="O702" s="89"/>
      <c r="P702" s="63"/>
    </row>
    <row r="703" spans="1:16" s="9" customFormat="1" x14ac:dyDescent="0.35">
      <c r="A703" s="11"/>
      <c r="B703" s="12"/>
      <c r="G703" s="11"/>
      <c r="H703" s="11"/>
      <c r="I703" s="47"/>
      <c r="J703" s="185"/>
      <c r="K703" s="103"/>
      <c r="L703" s="63"/>
      <c r="M703" s="89"/>
      <c r="N703" s="63"/>
      <c r="O703" s="89"/>
      <c r="P703" s="63"/>
    </row>
    <row r="704" spans="1:16" s="9" customFormat="1" x14ac:dyDescent="0.35">
      <c r="A704" s="11"/>
      <c r="B704" s="12"/>
      <c r="G704" s="11"/>
      <c r="H704" s="11"/>
      <c r="I704" s="47"/>
      <c r="J704" s="185"/>
      <c r="K704" s="103"/>
      <c r="L704" s="63"/>
      <c r="M704" s="89"/>
      <c r="N704" s="63"/>
      <c r="O704" s="89"/>
      <c r="P704" s="63"/>
    </row>
    <row r="705" spans="1:16" s="9" customFormat="1" x14ac:dyDescent="0.35">
      <c r="A705" s="11"/>
      <c r="B705" s="12"/>
      <c r="G705" s="11"/>
      <c r="H705" s="11"/>
      <c r="I705" s="47"/>
      <c r="J705" s="185"/>
      <c r="K705" s="103"/>
      <c r="L705" s="63"/>
      <c r="M705" s="89"/>
      <c r="N705" s="63"/>
      <c r="O705" s="89"/>
      <c r="P705" s="63"/>
    </row>
    <row r="706" spans="1:16" s="9" customFormat="1" x14ac:dyDescent="0.35">
      <c r="A706" s="11"/>
      <c r="B706" s="12"/>
      <c r="G706" s="11"/>
      <c r="H706" s="11"/>
      <c r="I706" s="47"/>
      <c r="J706" s="185"/>
      <c r="K706" s="103"/>
      <c r="L706" s="63"/>
      <c r="M706" s="89"/>
      <c r="N706" s="63"/>
      <c r="O706" s="89"/>
      <c r="P706" s="63"/>
    </row>
    <row r="707" spans="1:16" s="9" customFormat="1" x14ac:dyDescent="0.35">
      <c r="A707" s="11"/>
      <c r="B707" s="12"/>
      <c r="G707" s="11"/>
      <c r="H707" s="11"/>
      <c r="I707" s="47"/>
      <c r="J707" s="185"/>
      <c r="K707" s="103"/>
      <c r="L707" s="63"/>
      <c r="M707" s="89"/>
      <c r="N707" s="63"/>
      <c r="O707" s="89"/>
      <c r="P707" s="63"/>
    </row>
    <row r="708" spans="1:16" s="9" customFormat="1" x14ac:dyDescent="0.35">
      <c r="A708" s="11"/>
      <c r="B708" s="12"/>
      <c r="G708" s="11"/>
      <c r="H708" s="11"/>
      <c r="I708" s="47"/>
      <c r="J708" s="185"/>
      <c r="K708" s="103"/>
      <c r="L708" s="63"/>
      <c r="M708" s="89"/>
      <c r="N708" s="63"/>
      <c r="O708" s="89"/>
      <c r="P708" s="63"/>
    </row>
    <row r="709" spans="1:16" s="9" customFormat="1" x14ac:dyDescent="0.35">
      <c r="A709" s="11"/>
      <c r="B709" s="12"/>
      <c r="G709" s="11"/>
      <c r="H709" s="11"/>
      <c r="I709" s="47"/>
      <c r="J709" s="185"/>
      <c r="K709" s="103"/>
      <c r="L709" s="63"/>
      <c r="M709" s="89"/>
      <c r="N709" s="63"/>
      <c r="O709" s="89"/>
      <c r="P709" s="63"/>
    </row>
    <row r="710" spans="1:16" s="9" customFormat="1" x14ac:dyDescent="0.35">
      <c r="A710" s="11"/>
      <c r="B710" s="12"/>
      <c r="G710" s="11"/>
      <c r="H710" s="11"/>
      <c r="I710" s="47"/>
      <c r="J710" s="185"/>
      <c r="K710" s="103"/>
      <c r="L710" s="63"/>
      <c r="M710" s="89"/>
      <c r="N710" s="63"/>
      <c r="O710" s="89"/>
      <c r="P710" s="63"/>
    </row>
    <row r="711" spans="1:16" s="9" customFormat="1" x14ac:dyDescent="0.35">
      <c r="A711" s="11"/>
      <c r="B711" s="12"/>
      <c r="G711" s="11"/>
      <c r="H711" s="11"/>
      <c r="I711" s="47"/>
      <c r="J711" s="185"/>
      <c r="K711" s="103"/>
      <c r="L711" s="63"/>
      <c r="M711" s="89"/>
      <c r="N711" s="63"/>
      <c r="O711" s="89"/>
      <c r="P711" s="63"/>
    </row>
    <row r="712" spans="1:16" s="9" customFormat="1" x14ac:dyDescent="0.35">
      <c r="A712" s="11"/>
      <c r="B712" s="12"/>
      <c r="G712" s="11"/>
      <c r="H712" s="11"/>
      <c r="I712" s="47"/>
      <c r="J712" s="185"/>
      <c r="K712" s="103"/>
      <c r="L712" s="63"/>
      <c r="M712" s="89"/>
      <c r="N712" s="63"/>
      <c r="O712" s="89"/>
      <c r="P712" s="63"/>
    </row>
    <row r="713" spans="1:16" s="9" customFormat="1" x14ac:dyDescent="0.35">
      <c r="A713" s="11"/>
      <c r="B713" s="12"/>
      <c r="G713" s="11"/>
      <c r="H713" s="11"/>
      <c r="I713" s="47"/>
      <c r="J713" s="185"/>
      <c r="K713" s="103"/>
      <c r="L713" s="63"/>
      <c r="M713" s="89"/>
      <c r="N713" s="63"/>
      <c r="O713" s="89"/>
      <c r="P713" s="63"/>
    </row>
    <row r="714" spans="1:16" s="9" customFormat="1" x14ac:dyDescent="0.35">
      <c r="A714" s="11"/>
      <c r="B714" s="12"/>
      <c r="G714" s="11"/>
      <c r="H714" s="11"/>
      <c r="I714" s="47"/>
      <c r="J714" s="185"/>
      <c r="K714" s="103"/>
      <c r="L714" s="63"/>
      <c r="M714" s="89"/>
      <c r="N714" s="63"/>
      <c r="O714" s="89"/>
      <c r="P714" s="63"/>
    </row>
    <row r="715" spans="1:16" s="9" customFormat="1" x14ac:dyDescent="0.35">
      <c r="A715" s="11"/>
      <c r="B715" s="12"/>
      <c r="G715" s="11"/>
      <c r="H715" s="11"/>
      <c r="I715" s="47"/>
      <c r="J715" s="185"/>
      <c r="K715" s="103"/>
      <c r="L715" s="63"/>
      <c r="M715" s="89"/>
      <c r="N715" s="63"/>
      <c r="O715" s="89"/>
      <c r="P715" s="63"/>
    </row>
    <row r="716" spans="1:16" s="9" customFormat="1" x14ac:dyDescent="0.35">
      <c r="A716" s="11"/>
      <c r="B716" s="12"/>
      <c r="G716" s="11"/>
      <c r="H716" s="11"/>
      <c r="I716" s="47"/>
      <c r="J716" s="185"/>
      <c r="K716" s="103"/>
      <c r="L716" s="63"/>
      <c r="M716" s="89"/>
      <c r="N716" s="63"/>
      <c r="O716" s="89"/>
      <c r="P716" s="63"/>
    </row>
    <row r="717" spans="1:16" s="9" customFormat="1" x14ac:dyDescent="0.35">
      <c r="A717" s="11"/>
      <c r="B717" s="12"/>
      <c r="G717" s="11"/>
      <c r="H717" s="11"/>
      <c r="I717" s="47"/>
      <c r="J717" s="185"/>
      <c r="K717" s="103"/>
      <c r="L717" s="63"/>
      <c r="M717" s="89"/>
      <c r="N717" s="63"/>
      <c r="O717" s="89"/>
      <c r="P717" s="63"/>
    </row>
    <row r="718" spans="1:16" s="9" customFormat="1" x14ac:dyDescent="0.35">
      <c r="A718" s="11"/>
      <c r="B718" s="12"/>
      <c r="G718" s="11"/>
      <c r="H718" s="11"/>
      <c r="I718" s="47"/>
      <c r="J718" s="185"/>
      <c r="K718" s="103"/>
      <c r="L718" s="63"/>
      <c r="M718" s="89"/>
      <c r="N718" s="63"/>
      <c r="O718" s="89"/>
      <c r="P718" s="63"/>
    </row>
    <row r="719" spans="1:16" s="9" customFormat="1" x14ac:dyDescent="0.35">
      <c r="A719" s="11"/>
      <c r="B719" s="12"/>
      <c r="G719" s="11"/>
      <c r="H719" s="11"/>
      <c r="I719" s="47"/>
      <c r="J719" s="185"/>
      <c r="K719" s="103"/>
      <c r="L719" s="63"/>
      <c r="M719" s="89"/>
      <c r="N719" s="63"/>
      <c r="O719" s="89"/>
      <c r="P719" s="63"/>
    </row>
    <row r="720" spans="1:16" s="9" customFormat="1" x14ac:dyDescent="0.35">
      <c r="A720" s="11"/>
      <c r="B720" s="12"/>
      <c r="G720" s="11"/>
      <c r="H720" s="11"/>
      <c r="I720" s="47"/>
      <c r="J720" s="185"/>
      <c r="K720" s="103"/>
      <c r="L720" s="63"/>
      <c r="M720" s="89"/>
      <c r="N720" s="63"/>
      <c r="O720" s="89"/>
      <c r="P720" s="63"/>
    </row>
    <row r="721" spans="1:16" s="9" customFormat="1" x14ac:dyDescent="0.35">
      <c r="A721" s="11"/>
      <c r="B721" s="12"/>
      <c r="G721" s="11"/>
      <c r="H721" s="11"/>
      <c r="I721" s="47"/>
      <c r="J721" s="185"/>
      <c r="K721" s="103"/>
      <c r="L721" s="63"/>
      <c r="M721" s="89"/>
      <c r="N721" s="63"/>
      <c r="O721" s="89"/>
      <c r="P721" s="63"/>
    </row>
    <row r="722" spans="1:16" s="9" customFormat="1" x14ac:dyDescent="0.35">
      <c r="A722" s="11"/>
      <c r="B722" s="12"/>
      <c r="G722" s="11"/>
      <c r="H722" s="11"/>
      <c r="I722" s="47"/>
      <c r="J722" s="185"/>
      <c r="K722" s="103"/>
      <c r="L722" s="63"/>
      <c r="M722" s="89"/>
      <c r="N722" s="63"/>
      <c r="O722" s="89"/>
      <c r="P722" s="63"/>
    </row>
    <row r="723" spans="1:16" s="9" customFormat="1" x14ac:dyDescent="0.35">
      <c r="A723" s="11"/>
      <c r="B723" s="12"/>
      <c r="G723" s="11"/>
      <c r="H723" s="11"/>
      <c r="I723" s="47"/>
      <c r="J723" s="185"/>
      <c r="K723" s="103"/>
      <c r="L723" s="63"/>
      <c r="M723" s="89"/>
      <c r="N723" s="63"/>
      <c r="O723" s="89"/>
      <c r="P723" s="63"/>
    </row>
    <row r="724" spans="1:16" s="9" customFormat="1" x14ac:dyDescent="0.35">
      <c r="A724" s="11"/>
      <c r="B724" s="12"/>
      <c r="G724" s="11"/>
      <c r="H724" s="11"/>
      <c r="I724" s="47"/>
      <c r="J724" s="185"/>
      <c r="K724" s="103"/>
      <c r="L724" s="63"/>
      <c r="M724" s="89"/>
      <c r="N724" s="63"/>
      <c r="O724" s="89"/>
      <c r="P724" s="63"/>
    </row>
    <row r="725" spans="1:16" s="9" customFormat="1" x14ac:dyDescent="0.35">
      <c r="A725" s="11"/>
      <c r="B725" s="12"/>
      <c r="G725" s="11"/>
      <c r="H725" s="11"/>
      <c r="I725" s="47"/>
      <c r="J725" s="185"/>
      <c r="K725" s="103"/>
      <c r="L725" s="63"/>
      <c r="M725" s="89"/>
      <c r="N725" s="63"/>
      <c r="O725" s="89"/>
      <c r="P725" s="63"/>
    </row>
    <row r="726" spans="1:16" s="9" customFormat="1" x14ac:dyDescent="0.35">
      <c r="A726" s="11"/>
      <c r="B726" s="12"/>
      <c r="G726" s="11"/>
      <c r="H726" s="11"/>
      <c r="I726" s="47"/>
      <c r="J726" s="185"/>
      <c r="K726" s="103"/>
      <c r="L726" s="63"/>
      <c r="M726" s="89"/>
      <c r="N726" s="63"/>
      <c r="O726" s="89"/>
      <c r="P726" s="63"/>
    </row>
    <row r="727" spans="1:16" s="9" customFormat="1" x14ac:dyDescent="0.35">
      <c r="A727" s="11"/>
      <c r="B727" s="12"/>
      <c r="G727" s="11"/>
      <c r="H727" s="11"/>
      <c r="I727" s="47"/>
      <c r="J727" s="185"/>
      <c r="K727" s="103"/>
      <c r="L727" s="63"/>
      <c r="M727" s="89"/>
      <c r="N727" s="63"/>
      <c r="O727" s="89"/>
      <c r="P727" s="63"/>
    </row>
    <row r="728" spans="1:16" s="9" customFormat="1" x14ac:dyDescent="0.35">
      <c r="A728" s="11"/>
      <c r="B728" s="12"/>
      <c r="G728" s="11"/>
      <c r="H728" s="11"/>
      <c r="I728" s="47"/>
      <c r="J728" s="185"/>
      <c r="K728" s="103"/>
      <c r="L728" s="63"/>
      <c r="M728" s="89"/>
      <c r="N728" s="63"/>
      <c r="O728" s="89"/>
      <c r="P728" s="63"/>
    </row>
    <row r="729" spans="1:16" s="9" customFormat="1" x14ac:dyDescent="0.35">
      <c r="A729" s="11"/>
      <c r="B729" s="12"/>
      <c r="G729" s="11"/>
      <c r="H729" s="11"/>
      <c r="I729" s="47"/>
      <c r="J729" s="185"/>
      <c r="K729" s="103"/>
      <c r="L729" s="63"/>
      <c r="M729" s="89"/>
      <c r="N729" s="63"/>
      <c r="O729" s="89"/>
      <c r="P729" s="63"/>
    </row>
    <row r="730" spans="1:16" s="9" customFormat="1" x14ac:dyDescent="0.35">
      <c r="A730" s="11"/>
      <c r="B730" s="12"/>
      <c r="G730" s="11"/>
      <c r="H730" s="11"/>
      <c r="I730" s="47"/>
      <c r="J730" s="185"/>
      <c r="K730" s="103"/>
      <c r="L730" s="63"/>
      <c r="M730" s="89"/>
      <c r="N730" s="63"/>
      <c r="O730" s="89"/>
      <c r="P730" s="63"/>
    </row>
    <row r="731" spans="1:16" s="9" customFormat="1" x14ac:dyDescent="0.35">
      <c r="A731" s="11"/>
      <c r="B731" s="12"/>
      <c r="G731" s="11"/>
      <c r="H731" s="11"/>
      <c r="I731" s="47"/>
      <c r="J731" s="185"/>
      <c r="K731" s="103"/>
      <c r="L731" s="63"/>
      <c r="M731" s="89"/>
      <c r="N731" s="63"/>
      <c r="O731" s="89"/>
      <c r="P731" s="63"/>
    </row>
    <row r="732" spans="1:16" s="9" customFormat="1" x14ac:dyDescent="0.35">
      <c r="A732" s="11"/>
      <c r="B732" s="12"/>
      <c r="G732" s="11"/>
      <c r="H732" s="11"/>
      <c r="I732" s="47"/>
      <c r="J732" s="185"/>
      <c r="K732" s="103"/>
      <c r="L732" s="63"/>
      <c r="M732" s="89"/>
      <c r="N732" s="63"/>
      <c r="O732" s="89"/>
      <c r="P732" s="63"/>
    </row>
    <row r="733" spans="1:16" s="9" customFormat="1" x14ac:dyDescent="0.35">
      <c r="A733" s="11"/>
      <c r="B733" s="12"/>
      <c r="G733" s="11"/>
      <c r="H733" s="11"/>
      <c r="I733" s="47"/>
      <c r="J733" s="185"/>
      <c r="K733" s="103"/>
      <c r="L733" s="63"/>
      <c r="M733" s="89"/>
      <c r="N733" s="63"/>
      <c r="O733" s="89"/>
      <c r="P733" s="63"/>
    </row>
    <row r="734" spans="1:16" s="9" customFormat="1" x14ac:dyDescent="0.35">
      <c r="A734" s="11"/>
      <c r="B734" s="12"/>
      <c r="G734" s="11"/>
      <c r="H734" s="11"/>
      <c r="I734" s="47"/>
      <c r="J734" s="185"/>
      <c r="K734" s="103"/>
      <c r="L734" s="63"/>
      <c r="M734" s="89"/>
      <c r="N734" s="63"/>
      <c r="O734" s="89"/>
      <c r="P734" s="63"/>
    </row>
    <row r="735" spans="1:16" s="9" customFormat="1" x14ac:dyDescent="0.35">
      <c r="A735" s="11"/>
      <c r="B735" s="12"/>
      <c r="G735" s="11"/>
      <c r="H735" s="11"/>
      <c r="I735" s="47"/>
      <c r="J735" s="185"/>
      <c r="K735" s="103"/>
      <c r="L735" s="63"/>
      <c r="M735" s="89"/>
      <c r="N735" s="63"/>
      <c r="O735" s="89"/>
      <c r="P735" s="63"/>
    </row>
    <row r="736" spans="1:16" s="9" customFormat="1" x14ac:dyDescent="0.35">
      <c r="A736" s="11"/>
      <c r="B736" s="12"/>
      <c r="G736" s="11"/>
      <c r="H736" s="11"/>
      <c r="I736" s="47"/>
      <c r="J736" s="185"/>
      <c r="K736" s="103"/>
      <c r="L736" s="63"/>
      <c r="M736" s="89"/>
      <c r="N736" s="63"/>
      <c r="O736" s="89"/>
      <c r="P736" s="63"/>
    </row>
    <row r="737" spans="1:16" s="9" customFormat="1" x14ac:dyDescent="0.35">
      <c r="A737" s="11"/>
      <c r="B737" s="12"/>
      <c r="G737" s="11"/>
      <c r="H737" s="11"/>
      <c r="I737" s="47"/>
      <c r="J737" s="185"/>
      <c r="K737" s="103"/>
      <c r="L737" s="63"/>
      <c r="M737" s="89"/>
      <c r="N737" s="63"/>
      <c r="O737" s="89"/>
      <c r="P737" s="63"/>
    </row>
    <row r="738" spans="1:16" s="9" customFormat="1" x14ac:dyDescent="0.35">
      <c r="A738" s="11"/>
      <c r="B738" s="12"/>
      <c r="G738" s="11"/>
      <c r="H738" s="11"/>
      <c r="I738" s="47"/>
      <c r="J738" s="185"/>
      <c r="K738" s="103"/>
      <c r="L738" s="63"/>
      <c r="M738" s="89"/>
      <c r="N738" s="63"/>
      <c r="O738" s="89"/>
      <c r="P738" s="63"/>
    </row>
    <row r="739" spans="1:16" s="9" customFormat="1" x14ac:dyDescent="0.35">
      <c r="A739" s="11"/>
      <c r="B739" s="12"/>
      <c r="G739" s="11"/>
      <c r="H739" s="11"/>
      <c r="I739" s="47"/>
      <c r="J739" s="185"/>
      <c r="K739" s="103"/>
      <c r="L739" s="63"/>
      <c r="M739" s="89"/>
      <c r="N739" s="63"/>
      <c r="O739" s="89"/>
      <c r="P739" s="63"/>
    </row>
    <row r="740" spans="1:16" s="9" customFormat="1" x14ac:dyDescent="0.35">
      <c r="A740" s="11"/>
      <c r="B740" s="12"/>
      <c r="G740" s="11"/>
      <c r="H740" s="11"/>
      <c r="I740" s="47"/>
      <c r="J740" s="185"/>
      <c r="K740" s="103"/>
      <c r="L740" s="63"/>
      <c r="M740" s="89"/>
      <c r="N740" s="63"/>
      <c r="O740" s="89"/>
      <c r="P740" s="63"/>
    </row>
    <row r="741" spans="1:16" s="9" customFormat="1" x14ac:dyDescent="0.35">
      <c r="A741" s="11"/>
      <c r="B741" s="12"/>
      <c r="G741" s="11"/>
      <c r="H741" s="11"/>
      <c r="I741" s="47"/>
      <c r="J741" s="185"/>
      <c r="K741" s="103"/>
      <c r="L741" s="63"/>
      <c r="M741" s="89"/>
      <c r="N741" s="63"/>
      <c r="O741" s="89"/>
      <c r="P741" s="63"/>
    </row>
    <row r="742" spans="1:16" s="9" customFormat="1" x14ac:dyDescent="0.35">
      <c r="A742" s="11"/>
      <c r="B742" s="12"/>
      <c r="G742" s="11"/>
      <c r="H742" s="11"/>
      <c r="I742" s="47"/>
      <c r="J742" s="185"/>
      <c r="K742" s="103"/>
      <c r="L742" s="63"/>
      <c r="M742" s="89"/>
      <c r="N742" s="63"/>
      <c r="O742" s="89"/>
      <c r="P742" s="63"/>
    </row>
    <row r="743" spans="1:16" s="9" customFormat="1" x14ac:dyDescent="0.35">
      <c r="A743" s="11"/>
      <c r="B743" s="12"/>
      <c r="G743" s="11"/>
      <c r="H743" s="11"/>
      <c r="I743" s="47"/>
      <c r="J743" s="185"/>
      <c r="K743" s="103"/>
      <c r="L743" s="63"/>
      <c r="M743" s="89"/>
      <c r="N743" s="63"/>
      <c r="O743" s="89"/>
      <c r="P743" s="63"/>
    </row>
    <row r="744" spans="1:16" s="9" customFormat="1" x14ac:dyDescent="0.35">
      <c r="A744" s="11"/>
      <c r="B744" s="12"/>
      <c r="G744" s="11"/>
      <c r="H744" s="11"/>
      <c r="I744" s="47"/>
      <c r="J744" s="185"/>
      <c r="K744" s="103"/>
      <c r="L744" s="63"/>
      <c r="M744" s="89"/>
      <c r="N744" s="63"/>
      <c r="O744" s="89"/>
      <c r="P744" s="63"/>
    </row>
    <row r="745" spans="1:16" s="9" customFormat="1" x14ac:dyDescent="0.35">
      <c r="A745" s="11"/>
      <c r="B745" s="12"/>
      <c r="G745" s="11"/>
      <c r="H745" s="11"/>
      <c r="I745" s="47"/>
      <c r="J745" s="185"/>
      <c r="K745" s="103"/>
      <c r="L745" s="63"/>
      <c r="M745" s="89"/>
      <c r="N745" s="63"/>
      <c r="O745" s="89"/>
      <c r="P745" s="63"/>
    </row>
    <row r="746" spans="1:16" s="9" customFormat="1" x14ac:dyDescent="0.35">
      <c r="A746" s="11"/>
      <c r="B746" s="12"/>
      <c r="G746" s="11"/>
      <c r="H746" s="11"/>
      <c r="I746" s="47"/>
      <c r="J746" s="185"/>
      <c r="K746" s="103"/>
      <c r="L746" s="63"/>
      <c r="M746" s="89"/>
      <c r="N746" s="63"/>
      <c r="O746" s="89"/>
      <c r="P746" s="63"/>
    </row>
    <row r="747" spans="1:16" s="9" customFormat="1" x14ac:dyDescent="0.35">
      <c r="A747" s="11"/>
      <c r="B747" s="12"/>
      <c r="G747" s="11"/>
      <c r="H747" s="11"/>
      <c r="I747" s="47"/>
      <c r="J747" s="185"/>
      <c r="K747" s="103"/>
      <c r="L747" s="63"/>
      <c r="M747" s="89"/>
      <c r="N747" s="63"/>
      <c r="O747" s="89"/>
      <c r="P747" s="63"/>
    </row>
    <row r="748" spans="1:16" s="9" customFormat="1" x14ac:dyDescent="0.35">
      <c r="A748" s="11"/>
      <c r="B748" s="12"/>
      <c r="G748" s="11"/>
      <c r="H748" s="11"/>
      <c r="I748" s="47"/>
      <c r="J748" s="185"/>
      <c r="K748" s="103"/>
      <c r="L748" s="63"/>
      <c r="M748" s="89"/>
      <c r="N748" s="63"/>
      <c r="O748" s="89"/>
      <c r="P748" s="63"/>
    </row>
    <row r="749" spans="1:16" s="9" customFormat="1" x14ac:dyDescent="0.35">
      <c r="A749" s="11"/>
      <c r="B749" s="12"/>
      <c r="G749" s="11"/>
      <c r="H749" s="11"/>
      <c r="I749" s="47"/>
      <c r="J749" s="185"/>
      <c r="K749" s="103"/>
      <c r="L749" s="63"/>
      <c r="M749" s="89"/>
      <c r="N749" s="63"/>
      <c r="O749" s="89"/>
      <c r="P749" s="63"/>
    </row>
    <row r="750" spans="1:16" s="9" customFormat="1" x14ac:dyDescent="0.35">
      <c r="A750" s="11"/>
      <c r="B750" s="12"/>
      <c r="G750" s="11"/>
      <c r="H750" s="11"/>
      <c r="I750" s="47"/>
      <c r="J750" s="185"/>
      <c r="K750" s="103"/>
      <c r="L750" s="63"/>
      <c r="M750" s="89"/>
      <c r="N750" s="63"/>
      <c r="O750" s="89"/>
      <c r="P750" s="63"/>
    </row>
    <row r="751" spans="1:16" s="9" customFormat="1" x14ac:dyDescent="0.35">
      <c r="A751" s="11"/>
      <c r="B751" s="12"/>
      <c r="G751" s="11"/>
      <c r="H751" s="11"/>
      <c r="I751" s="47"/>
      <c r="J751" s="185"/>
      <c r="K751" s="103"/>
      <c r="L751" s="63"/>
      <c r="M751" s="89"/>
      <c r="N751" s="63"/>
      <c r="O751" s="89"/>
      <c r="P751" s="63"/>
    </row>
    <row r="752" spans="1:16" s="9" customFormat="1" x14ac:dyDescent="0.35">
      <c r="A752" s="11"/>
      <c r="B752" s="12"/>
      <c r="G752" s="11"/>
      <c r="H752" s="11"/>
      <c r="I752" s="47"/>
      <c r="J752" s="185"/>
      <c r="K752" s="103"/>
      <c r="L752" s="63"/>
      <c r="M752" s="89"/>
      <c r="N752" s="63"/>
      <c r="O752" s="89"/>
      <c r="P752" s="63"/>
    </row>
    <row r="753" spans="1:16" s="9" customFormat="1" x14ac:dyDescent="0.35">
      <c r="A753" s="11"/>
      <c r="B753" s="12"/>
      <c r="G753" s="11"/>
      <c r="H753" s="11"/>
      <c r="I753" s="47"/>
      <c r="J753" s="185"/>
      <c r="K753" s="103"/>
      <c r="L753" s="63"/>
      <c r="M753" s="89"/>
      <c r="N753" s="63"/>
      <c r="O753" s="89"/>
      <c r="P753" s="63"/>
    </row>
    <row r="754" spans="1:16" s="9" customFormat="1" x14ac:dyDescent="0.35">
      <c r="A754" s="11"/>
      <c r="B754" s="12"/>
      <c r="G754" s="11"/>
      <c r="H754" s="11"/>
      <c r="I754" s="47"/>
      <c r="J754" s="185"/>
      <c r="K754" s="103"/>
      <c r="L754" s="63"/>
      <c r="M754" s="89"/>
      <c r="N754" s="63"/>
      <c r="O754" s="89"/>
      <c r="P754" s="63"/>
    </row>
    <row r="755" spans="1:16" s="9" customFormat="1" x14ac:dyDescent="0.35">
      <c r="A755" s="11"/>
      <c r="B755" s="12"/>
      <c r="G755" s="11"/>
      <c r="H755" s="11"/>
      <c r="I755" s="47"/>
      <c r="J755" s="185"/>
      <c r="K755" s="103"/>
      <c r="L755" s="63"/>
      <c r="M755" s="89"/>
      <c r="N755" s="63"/>
      <c r="O755" s="89"/>
      <c r="P755" s="63"/>
    </row>
    <row r="756" spans="1:16" s="9" customFormat="1" x14ac:dyDescent="0.35">
      <c r="A756" s="11"/>
      <c r="B756" s="12"/>
      <c r="G756" s="11"/>
      <c r="H756" s="11"/>
      <c r="I756" s="47"/>
      <c r="J756" s="185"/>
      <c r="K756" s="103"/>
      <c r="L756" s="63"/>
      <c r="M756" s="89"/>
      <c r="N756" s="63"/>
      <c r="O756" s="89"/>
      <c r="P756" s="63"/>
    </row>
    <row r="757" spans="1:16" s="9" customFormat="1" x14ac:dyDescent="0.35">
      <c r="A757" s="11"/>
      <c r="B757" s="12"/>
      <c r="G757" s="11"/>
      <c r="H757" s="11"/>
      <c r="I757" s="47"/>
      <c r="J757" s="185"/>
      <c r="K757" s="103"/>
      <c r="L757" s="63"/>
      <c r="M757" s="89"/>
      <c r="N757" s="63"/>
      <c r="O757" s="89"/>
      <c r="P757" s="63"/>
    </row>
    <row r="758" spans="1:16" s="9" customFormat="1" x14ac:dyDescent="0.35">
      <c r="A758" s="11"/>
      <c r="B758" s="12"/>
      <c r="G758" s="11"/>
      <c r="H758" s="11"/>
      <c r="I758" s="47"/>
      <c r="J758" s="185"/>
      <c r="K758" s="103"/>
      <c r="L758" s="63"/>
      <c r="M758" s="89"/>
      <c r="N758" s="63"/>
      <c r="O758" s="89"/>
      <c r="P758" s="63"/>
    </row>
    <row r="759" spans="1:16" s="9" customFormat="1" x14ac:dyDescent="0.35">
      <c r="A759" s="11"/>
      <c r="B759" s="12"/>
      <c r="G759" s="11"/>
      <c r="H759" s="11"/>
      <c r="I759" s="47"/>
      <c r="J759" s="185"/>
      <c r="K759" s="103"/>
      <c r="L759" s="63"/>
      <c r="M759" s="89"/>
      <c r="N759" s="63"/>
      <c r="O759" s="89"/>
      <c r="P759" s="63"/>
    </row>
    <row r="760" spans="1:16" s="9" customFormat="1" x14ac:dyDescent="0.35">
      <c r="A760" s="11"/>
      <c r="B760" s="12"/>
      <c r="G760" s="11"/>
      <c r="H760" s="11"/>
      <c r="I760" s="47"/>
      <c r="J760" s="185"/>
      <c r="K760" s="103"/>
      <c r="L760" s="63"/>
      <c r="M760" s="89"/>
      <c r="N760" s="63"/>
      <c r="O760" s="89"/>
      <c r="P760" s="63"/>
    </row>
    <row r="761" spans="1:16" s="9" customFormat="1" x14ac:dyDescent="0.35">
      <c r="A761" s="11"/>
      <c r="B761" s="12"/>
      <c r="G761" s="11"/>
      <c r="H761" s="11"/>
      <c r="I761" s="47"/>
      <c r="J761" s="185"/>
      <c r="K761" s="103"/>
      <c r="L761" s="63"/>
      <c r="M761" s="89"/>
      <c r="N761" s="63"/>
      <c r="O761" s="89"/>
      <c r="P761" s="63"/>
    </row>
    <row r="762" spans="1:16" s="9" customFormat="1" x14ac:dyDescent="0.35">
      <c r="A762" s="11"/>
      <c r="B762" s="12"/>
      <c r="G762" s="11"/>
      <c r="H762" s="11"/>
      <c r="I762" s="47"/>
      <c r="J762" s="185"/>
      <c r="K762" s="103"/>
      <c r="L762" s="63"/>
      <c r="M762" s="89"/>
      <c r="N762" s="63"/>
      <c r="O762" s="89"/>
      <c r="P762" s="63"/>
    </row>
    <row r="763" spans="1:16" s="9" customFormat="1" x14ac:dyDescent="0.35">
      <c r="A763" s="11"/>
      <c r="B763" s="12"/>
      <c r="G763" s="11"/>
      <c r="H763" s="11"/>
      <c r="I763" s="47"/>
      <c r="J763" s="185"/>
      <c r="K763" s="103"/>
      <c r="L763" s="63"/>
      <c r="M763" s="89"/>
      <c r="N763" s="63"/>
      <c r="O763" s="89"/>
      <c r="P763" s="63"/>
    </row>
    <row r="764" spans="1:16" s="9" customFormat="1" x14ac:dyDescent="0.35">
      <c r="A764" s="11"/>
      <c r="B764" s="12"/>
      <c r="G764" s="11"/>
      <c r="H764" s="11"/>
      <c r="I764" s="47"/>
      <c r="J764" s="185"/>
      <c r="K764" s="103"/>
      <c r="L764" s="63"/>
      <c r="M764" s="89"/>
      <c r="N764" s="63"/>
      <c r="O764" s="89"/>
      <c r="P764" s="63"/>
    </row>
    <row r="765" spans="1:16" s="9" customFormat="1" x14ac:dyDescent="0.35">
      <c r="A765" s="11"/>
      <c r="B765" s="12"/>
      <c r="G765" s="11"/>
      <c r="H765" s="11"/>
      <c r="I765" s="47"/>
      <c r="J765" s="185"/>
      <c r="K765" s="103"/>
      <c r="L765" s="63"/>
      <c r="M765" s="89"/>
      <c r="N765" s="63"/>
      <c r="O765" s="89"/>
      <c r="P765" s="63"/>
    </row>
    <row r="766" spans="1:16" s="9" customFormat="1" x14ac:dyDescent="0.35">
      <c r="A766" s="11"/>
      <c r="B766" s="12"/>
      <c r="G766" s="11"/>
      <c r="H766" s="11"/>
      <c r="I766" s="47"/>
      <c r="J766" s="185"/>
      <c r="K766" s="103"/>
      <c r="L766" s="63"/>
      <c r="M766" s="89"/>
      <c r="N766" s="63"/>
      <c r="O766" s="89"/>
      <c r="P766" s="63"/>
    </row>
    <row r="767" spans="1:16" s="9" customFormat="1" x14ac:dyDescent="0.35">
      <c r="A767" s="11"/>
      <c r="B767" s="12"/>
      <c r="G767" s="11"/>
      <c r="H767" s="11"/>
      <c r="I767" s="47"/>
      <c r="J767" s="185"/>
      <c r="K767" s="103"/>
      <c r="L767" s="63"/>
      <c r="M767" s="89"/>
      <c r="N767" s="63"/>
      <c r="O767" s="89"/>
      <c r="P767" s="63"/>
    </row>
    <row r="768" spans="1:16" s="9" customFormat="1" x14ac:dyDescent="0.35">
      <c r="A768" s="11"/>
      <c r="B768" s="12"/>
      <c r="G768" s="11"/>
      <c r="H768" s="11"/>
      <c r="I768" s="47"/>
      <c r="J768" s="185"/>
      <c r="K768" s="103"/>
      <c r="L768" s="63"/>
      <c r="M768" s="89"/>
      <c r="N768" s="63"/>
      <c r="O768" s="89"/>
      <c r="P768" s="63"/>
    </row>
    <row r="769" spans="1:16" s="9" customFormat="1" x14ac:dyDescent="0.35">
      <c r="A769" s="11"/>
      <c r="B769" s="12"/>
      <c r="G769" s="11"/>
      <c r="H769" s="11"/>
      <c r="I769" s="47"/>
      <c r="J769" s="185"/>
      <c r="K769" s="103"/>
      <c r="L769" s="63"/>
      <c r="M769" s="89"/>
      <c r="N769" s="63"/>
      <c r="O769" s="89"/>
      <c r="P769" s="63"/>
    </row>
    <row r="770" spans="1:16" s="9" customFormat="1" x14ac:dyDescent="0.35">
      <c r="A770" s="11"/>
      <c r="B770" s="12"/>
      <c r="G770" s="11"/>
      <c r="H770" s="11"/>
      <c r="I770" s="47"/>
      <c r="J770" s="185"/>
      <c r="K770" s="103"/>
      <c r="L770" s="63"/>
      <c r="M770" s="89"/>
      <c r="N770" s="63"/>
      <c r="O770" s="89"/>
      <c r="P770" s="63"/>
    </row>
    <row r="771" spans="1:16" s="9" customFormat="1" x14ac:dyDescent="0.35">
      <c r="A771" s="11"/>
      <c r="B771" s="12"/>
      <c r="G771" s="11"/>
      <c r="H771" s="11"/>
      <c r="I771" s="47"/>
      <c r="J771" s="185"/>
      <c r="K771" s="103"/>
      <c r="L771" s="63"/>
      <c r="M771" s="89"/>
      <c r="N771" s="63"/>
      <c r="O771" s="89"/>
      <c r="P771" s="63"/>
    </row>
    <row r="772" spans="1:16" s="9" customFormat="1" x14ac:dyDescent="0.35">
      <c r="A772" s="11"/>
      <c r="B772" s="12"/>
      <c r="G772" s="11"/>
      <c r="H772" s="11"/>
      <c r="I772" s="47"/>
      <c r="J772" s="185"/>
      <c r="K772" s="103"/>
      <c r="L772" s="63"/>
      <c r="M772" s="89"/>
      <c r="N772" s="63"/>
      <c r="O772" s="89"/>
      <c r="P772" s="63"/>
    </row>
    <row r="773" spans="1:16" s="9" customFormat="1" x14ac:dyDescent="0.35">
      <c r="A773" s="11"/>
      <c r="B773" s="12"/>
      <c r="G773" s="11"/>
      <c r="H773" s="11"/>
      <c r="I773" s="47"/>
      <c r="J773" s="185"/>
      <c r="K773" s="103"/>
      <c r="L773" s="63"/>
      <c r="M773" s="89"/>
      <c r="N773" s="63"/>
      <c r="O773" s="89"/>
      <c r="P773" s="63"/>
    </row>
    <row r="774" spans="1:16" s="9" customFormat="1" x14ac:dyDescent="0.35">
      <c r="A774" s="11"/>
      <c r="B774" s="12"/>
      <c r="G774" s="11"/>
      <c r="H774" s="11"/>
      <c r="I774" s="47"/>
      <c r="J774" s="185"/>
      <c r="K774" s="103"/>
      <c r="L774" s="63"/>
      <c r="M774" s="89"/>
      <c r="N774" s="63"/>
      <c r="O774" s="89"/>
      <c r="P774" s="63"/>
    </row>
    <row r="775" spans="1:16" s="9" customFormat="1" x14ac:dyDescent="0.35">
      <c r="A775" s="11"/>
      <c r="B775" s="12"/>
      <c r="G775" s="11"/>
      <c r="H775" s="11"/>
      <c r="I775" s="47"/>
      <c r="J775" s="185"/>
      <c r="K775" s="103"/>
      <c r="L775" s="63"/>
      <c r="M775" s="89"/>
      <c r="N775" s="63"/>
      <c r="O775" s="89"/>
      <c r="P775" s="63"/>
    </row>
    <row r="776" spans="1:16" s="9" customFormat="1" x14ac:dyDescent="0.35">
      <c r="A776" s="11"/>
      <c r="B776" s="12"/>
      <c r="G776" s="11"/>
      <c r="H776" s="11"/>
      <c r="I776" s="47"/>
      <c r="J776" s="185"/>
      <c r="K776" s="103"/>
      <c r="L776" s="63"/>
      <c r="M776" s="89"/>
      <c r="N776" s="63"/>
      <c r="O776" s="89"/>
      <c r="P776" s="63"/>
    </row>
    <row r="777" spans="1:16" s="9" customFormat="1" x14ac:dyDescent="0.35">
      <c r="A777" s="11"/>
      <c r="B777" s="12"/>
      <c r="G777" s="11"/>
      <c r="H777" s="11"/>
      <c r="I777" s="47"/>
      <c r="J777" s="185"/>
      <c r="K777" s="103"/>
      <c r="L777" s="63"/>
      <c r="M777" s="89"/>
      <c r="N777" s="63"/>
      <c r="O777" s="89"/>
      <c r="P777" s="63"/>
    </row>
    <row r="778" spans="1:16" s="9" customFormat="1" x14ac:dyDescent="0.35">
      <c r="A778" s="11"/>
      <c r="B778" s="12"/>
      <c r="G778" s="11"/>
      <c r="H778" s="11"/>
      <c r="I778" s="47"/>
      <c r="J778" s="185"/>
      <c r="K778" s="103"/>
      <c r="L778" s="63"/>
      <c r="M778" s="89"/>
      <c r="N778" s="63"/>
      <c r="O778" s="89"/>
      <c r="P778" s="63"/>
    </row>
    <row r="779" spans="1:16" s="9" customFormat="1" x14ac:dyDescent="0.35">
      <c r="A779" s="11"/>
      <c r="B779" s="12"/>
      <c r="G779" s="11"/>
      <c r="H779" s="11"/>
      <c r="I779" s="47"/>
      <c r="J779" s="185"/>
      <c r="K779" s="103"/>
      <c r="L779" s="63"/>
      <c r="M779" s="89"/>
      <c r="N779" s="63"/>
      <c r="O779" s="89"/>
      <c r="P779" s="63"/>
    </row>
    <row r="780" spans="1:16" s="9" customFormat="1" x14ac:dyDescent="0.35">
      <c r="A780" s="11"/>
      <c r="B780" s="12"/>
      <c r="G780" s="11"/>
      <c r="H780" s="11"/>
      <c r="I780" s="47"/>
      <c r="J780" s="185"/>
      <c r="K780" s="103"/>
      <c r="L780" s="63"/>
      <c r="M780" s="89"/>
      <c r="N780" s="63"/>
      <c r="O780" s="89"/>
      <c r="P780" s="63"/>
    </row>
    <row r="781" spans="1:16" s="9" customFormat="1" x14ac:dyDescent="0.35">
      <c r="A781" s="11"/>
      <c r="B781" s="12"/>
      <c r="G781" s="11"/>
      <c r="H781" s="11"/>
      <c r="I781" s="47"/>
      <c r="J781" s="185"/>
      <c r="K781" s="103"/>
      <c r="L781" s="63"/>
      <c r="M781" s="89"/>
      <c r="N781" s="63"/>
      <c r="O781" s="89"/>
      <c r="P781" s="63"/>
    </row>
    <row r="782" spans="1:16" s="9" customFormat="1" x14ac:dyDescent="0.35">
      <c r="A782" s="11"/>
      <c r="B782" s="12"/>
      <c r="G782" s="11"/>
      <c r="H782" s="11"/>
      <c r="I782" s="47"/>
      <c r="J782" s="185"/>
      <c r="K782" s="103"/>
      <c r="L782" s="63"/>
      <c r="M782" s="89"/>
      <c r="N782" s="63"/>
      <c r="O782" s="89"/>
      <c r="P782" s="63"/>
    </row>
    <row r="783" spans="1:16" s="9" customFormat="1" x14ac:dyDescent="0.35">
      <c r="A783" s="11"/>
      <c r="B783" s="12"/>
      <c r="G783" s="11"/>
      <c r="H783" s="11"/>
      <c r="I783" s="47"/>
      <c r="J783" s="185"/>
      <c r="K783" s="103"/>
      <c r="L783" s="63"/>
      <c r="M783" s="89"/>
      <c r="N783" s="63"/>
      <c r="O783" s="89"/>
      <c r="P783" s="63"/>
    </row>
    <row r="784" spans="1:16" s="9" customFormat="1" x14ac:dyDescent="0.35">
      <c r="A784" s="11"/>
      <c r="B784" s="12"/>
      <c r="G784" s="11"/>
      <c r="H784" s="11"/>
      <c r="I784" s="47"/>
      <c r="J784" s="185"/>
      <c r="K784" s="103"/>
      <c r="L784" s="63"/>
      <c r="M784" s="89"/>
      <c r="N784" s="63"/>
      <c r="O784" s="89"/>
      <c r="P784" s="63"/>
    </row>
    <row r="785" spans="1:16" s="9" customFormat="1" x14ac:dyDescent="0.35">
      <c r="A785" s="11"/>
      <c r="B785" s="12"/>
      <c r="G785" s="11"/>
      <c r="H785" s="11"/>
      <c r="I785" s="47"/>
      <c r="J785" s="185"/>
      <c r="K785" s="103"/>
      <c r="L785" s="63"/>
      <c r="M785" s="89"/>
      <c r="N785" s="63"/>
      <c r="O785" s="89"/>
      <c r="P785" s="63"/>
    </row>
    <row r="786" spans="1:16" s="9" customFormat="1" x14ac:dyDescent="0.35">
      <c r="A786" s="11"/>
      <c r="B786" s="12"/>
      <c r="G786" s="11"/>
      <c r="H786" s="11"/>
      <c r="I786" s="47"/>
      <c r="J786" s="185"/>
      <c r="K786" s="103"/>
      <c r="L786" s="63"/>
      <c r="M786" s="89"/>
      <c r="N786" s="63"/>
      <c r="O786" s="89"/>
      <c r="P786" s="63"/>
    </row>
    <row r="787" spans="1:16" s="9" customFormat="1" x14ac:dyDescent="0.35">
      <c r="A787" s="11"/>
      <c r="B787" s="12"/>
      <c r="G787" s="11"/>
      <c r="H787" s="11"/>
      <c r="I787" s="47"/>
      <c r="J787" s="185"/>
      <c r="K787" s="103"/>
      <c r="L787" s="63"/>
      <c r="M787" s="89"/>
      <c r="N787" s="63"/>
      <c r="O787" s="89"/>
      <c r="P787" s="63"/>
    </row>
    <row r="788" spans="1:16" s="9" customFormat="1" x14ac:dyDescent="0.35">
      <c r="A788" s="11"/>
      <c r="B788" s="12"/>
      <c r="G788" s="11"/>
      <c r="H788" s="11"/>
      <c r="I788" s="47"/>
      <c r="J788" s="185"/>
      <c r="K788" s="103"/>
      <c r="L788" s="63"/>
      <c r="M788" s="89"/>
      <c r="N788" s="63"/>
      <c r="O788" s="89"/>
      <c r="P788" s="63"/>
    </row>
    <row r="789" spans="1:16" s="9" customFormat="1" x14ac:dyDescent="0.35">
      <c r="A789" s="11"/>
      <c r="B789" s="12"/>
      <c r="G789" s="11"/>
      <c r="H789" s="11"/>
      <c r="I789" s="47"/>
      <c r="J789" s="185"/>
      <c r="K789" s="103"/>
      <c r="L789" s="63"/>
      <c r="M789" s="89"/>
      <c r="N789" s="63"/>
      <c r="O789" s="89"/>
      <c r="P789" s="63"/>
    </row>
    <row r="790" spans="1:16" s="9" customFormat="1" x14ac:dyDescent="0.35">
      <c r="A790" s="11"/>
      <c r="B790" s="12"/>
      <c r="G790" s="11"/>
      <c r="H790" s="11"/>
      <c r="I790" s="47"/>
      <c r="J790" s="185"/>
      <c r="K790" s="103"/>
      <c r="L790" s="63"/>
      <c r="M790" s="89"/>
      <c r="N790" s="63"/>
      <c r="O790" s="89"/>
      <c r="P790" s="63"/>
    </row>
    <row r="791" spans="1:16" s="9" customFormat="1" x14ac:dyDescent="0.35">
      <c r="A791" s="11"/>
      <c r="B791" s="12"/>
      <c r="G791" s="11"/>
      <c r="H791" s="11"/>
      <c r="I791" s="47"/>
      <c r="J791" s="185"/>
      <c r="K791" s="103"/>
      <c r="L791" s="63"/>
      <c r="M791" s="89"/>
      <c r="N791" s="63"/>
      <c r="O791" s="89"/>
      <c r="P791" s="63"/>
    </row>
    <row r="792" spans="1:16" s="9" customFormat="1" x14ac:dyDescent="0.35">
      <c r="A792" s="11"/>
      <c r="B792" s="12"/>
      <c r="G792" s="11"/>
      <c r="H792" s="11"/>
      <c r="I792" s="47"/>
      <c r="J792" s="185"/>
      <c r="K792" s="103"/>
      <c r="L792" s="63"/>
      <c r="M792" s="89"/>
      <c r="N792" s="63"/>
      <c r="O792" s="89"/>
      <c r="P792" s="63"/>
    </row>
    <row r="793" spans="1:16" s="9" customFormat="1" x14ac:dyDescent="0.35">
      <c r="A793" s="11"/>
      <c r="B793" s="12"/>
      <c r="G793" s="11"/>
      <c r="H793" s="11"/>
      <c r="I793" s="47"/>
      <c r="J793" s="185"/>
      <c r="K793" s="103"/>
      <c r="L793" s="63"/>
      <c r="M793" s="89"/>
      <c r="N793" s="63"/>
      <c r="O793" s="89"/>
      <c r="P793" s="63"/>
    </row>
    <row r="794" spans="1:16" s="9" customFormat="1" x14ac:dyDescent="0.35">
      <c r="A794" s="11"/>
      <c r="B794" s="12"/>
      <c r="G794" s="11"/>
      <c r="H794" s="11"/>
      <c r="I794" s="47"/>
      <c r="J794" s="185"/>
      <c r="K794" s="103"/>
      <c r="L794" s="63"/>
      <c r="M794" s="89"/>
      <c r="N794" s="63"/>
      <c r="O794" s="89"/>
      <c r="P794" s="63"/>
    </row>
    <row r="795" spans="1:16" s="9" customFormat="1" x14ac:dyDescent="0.35">
      <c r="A795" s="11"/>
      <c r="B795" s="12"/>
      <c r="G795" s="11"/>
      <c r="H795" s="11"/>
      <c r="I795" s="47"/>
      <c r="J795" s="185"/>
      <c r="K795" s="103"/>
      <c r="L795" s="63"/>
      <c r="M795" s="89"/>
      <c r="N795" s="63"/>
      <c r="O795" s="89"/>
      <c r="P795" s="63"/>
    </row>
    <row r="796" spans="1:16" s="9" customFormat="1" x14ac:dyDescent="0.35">
      <c r="A796" s="11"/>
      <c r="B796" s="12"/>
      <c r="G796" s="11"/>
      <c r="H796" s="11"/>
      <c r="I796" s="47"/>
      <c r="J796" s="185"/>
      <c r="K796" s="103"/>
      <c r="L796" s="63"/>
      <c r="M796" s="89"/>
      <c r="N796" s="63"/>
      <c r="O796" s="89"/>
      <c r="P796" s="63"/>
    </row>
    <row r="797" spans="1:16" s="9" customFormat="1" x14ac:dyDescent="0.35">
      <c r="A797" s="11"/>
      <c r="B797" s="12"/>
      <c r="G797" s="11"/>
      <c r="H797" s="11"/>
      <c r="I797" s="47"/>
      <c r="J797" s="185"/>
      <c r="K797" s="103"/>
      <c r="L797" s="63"/>
      <c r="M797" s="89"/>
      <c r="N797" s="63"/>
      <c r="O797" s="89"/>
      <c r="P797" s="63"/>
    </row>
    <row r="798" spans="1:16" s="9" customFormat="1" x14ac:dyDescent="0.35">
      <c r="A798" s="11"/>
      <c r="B798" s="12"/>
      <c r="G798" s="11"/>
      <c r="H798" s="11"/>
      <c r="I798" s="47"/>
      <c r="J798" s="185"/>
      <c r="K798" s="103"/>
      <c r="L798" s="63"/>
      <c r="M798" s="89"/>
      <c r="N798" s="63"/>
      <c r="O798" s="89"/>
      <c r="P798" s="63"/>
    </row>
    <row r="799" spans="1:16" s="9" customFormat="1" x14ac:dyDescent="0.35">
      <c r="A799" s="11"/>
      <c r="B799" s="12"/>
      <c r="G799" s="11"/>
      <c r="H799" s="11"/>
      <c r="I799" s="47"/>
      <c r="J799" s="185"/>
      <c r="K799" s="103"/>
      <c r="L799" s="63"/>
      <c r="M799" s="89"/>
      <c r="N799" s="63"/>
      <c r="O799" s="89"/>
      <c r="P799" s="63"/>
    </row>
    <row r="800" spans="1:16" s="9" customFormat="1" x14ac:dyDescent="0.35">
      <c r="A800" s="11"/>
      <c r="B800" s="12"/>
      <c r="G800" s="11"/>
      <c r="H800" s="11"/>
      <c r="I800" s="47"/>
      <c r="J800" s="185"/>
      <c r="K800" s="103"/>
      <c r="L800" s="63"/>
      <c r="M800" s="89"/>
      <c r="N800" s="63"/>
      <c r="O800" s="89"/>
      <c r="P800" s="63"/>
    </row>
    <row r="801" spans="1:16" s="9" customFormat="1" x14ac:dyDescent="0.35">
      <c r="A801" s="11"/>
      <c r="B801" s="12"/>
      <c r="G801" s="11"/>
      <c r="H801" s="11"/>
      <c r="I801" s="47"/>
      <c r="J801" s="185"/>
      <c r="K801" s="103"/>
      <c r="L801" s="63"/>
      <c r="M801" s="89"/>
      <c r="N801" s="63"/>
      <c r="O801" s="89"/>
      <c r="P801" s="63"/>
    </row>
    <row r="802" spans="1:16" s="9" customFormat="1" x14ac:dyDescent="0.35">
      <c r="A802" s="11"/>
      <c r="B802" s="12"/>
      <c r="G802" s="11"/>
      <c r="H802" s="11"/>
      <c r="I802" s="47"/>
      <c r="J802" s="185"/>
      <c r="K802" s="103"/>
      <c r="L802" s="63"/>
      <c r="M802" s="89"/>
      <c r="N802" s="63"/>
      <c r="O802" s="89"/>
      <c r="P802" s="63"/>
    </row>
    <row r="803" spans="1:16" s="9" customFormat="1" x14ac:dyDescent="0.35">
      <c r="A803" s="11"/>
      <c r="B803" s="12"/>
      <c r="G803" s="11"/>
      <c r="H803" s="11"/>
      <c r="I803" s="47"/>
      <c r="J803" s="185"/>
      <c r="K803" s="103"/>
      <c r="L803" s="63"/>
      <c r="M803" s="89"/>
      <c r="N803" s="63"/>
      <c r="O803" s="89"/>
      <c r="P803" s="63"/>
    </row>
    <row r="804" spans="1:16" x14ac:dyDescent="0.35">
      <c r="J804" s="185"/>
      <c r="K804" s="103"/>
      <c r="L804" s="63"/>
      <c r="M804" s="89"/>
      <c r="N804" s="63"/>
      <c r="O804" s="89"/>
      <c r="P804" s="63"/>
    </row>
    <row r="805" spans="1:16" x14ac:dyDescent="0.35">
      <c r="J805" s="185"/>
      <c r="K805" s="103"/>
      <c r="L805" s="63"/>
      <c r="M805" s="89"/>
      <c r="N805" s="63"/>
      <c r="O805" s="89"/>
      <c r="P805" s="63"/>
    </row>
    <row r="806" spans="1:16" x14ac:dyDescent="0.35">
      <c r="J806" s="185"/>
      <c r="K806" s="103"/>
      <c r="L806" s="63"/>
      <c r="M806" s="89"/>
      <c r="N806" s="63"/>
      <c r="O806" s="89"/>
      <c r="P806" s="63"/>
    </row>
    <row r="807" spans="1:16" x14ac:dyDescent="0.35">
      <c r="J807" s="185"/>
      <c r="K807" s="103"/>
      <c r="L807" s="63"/>
      <c r="M807" s="89"/>
      <c r="N807" s="63"/>
      <c r="O807" s="89"/>
      <c r="P807" s="63"/>
    </row>
    <row r="808" spans="1:16" x14ac:dyDescent="0.35">
      <c r="J808" s="185"/>
      <c r="K808" s="103"/>
      <c r="L808" s="63"/>
      <c r="M808" s="89"/>
      <c r="N808" s="63"/>
      <c r="O808" s="89"/>
      <c r="P808" s="63"/>
    </row>
    <row r="809" spans="1:16" x14ac:dyDescent="0.35">
      <c r="J809" s="185"/>
      <c r="K809" s="103"/>
      <c r="L809" s="63"/>
      <c r="M809" s="89"/>
      <c r="N809" s="63"/>
      <c r="O809" s="89"/>
      <c r="P809" s="63"/>
    </row>
    <row r="810" spans="1:16" x14ac:dyDescent="0.35">
      <c r="J810" s="185"/>
      <c r="K810" s="103"/>
      <c r="L810" s="63"/>
      <c r="M810" s="89"/>
      <c r="N810" s="63"/>
      <c r="O810" s="89"/>
      <c r="P810" s="63"/>
    </row>
    <row r="811" spans="1:16" x14ac:dyDescent="0.35">
      <c r="J811" s="185"/>
      <c r="K811" s="103"/>
      <c r="L811" s="63"/>
      <c r="M811" s="89"/>
      <c r="N811" s="63"/>
      <c r="O811" s="89"/>
      <c r="P811" s="63"/>
    </row>
    <row r="812" spans="1:16" x14ac:dyDescent="0.35">
      <c r="J812" s="185"/>
      <c r="K812" s="103"/>
      <c r="L812" s="63"/>
      <c r="M812" s="89"/>
      <c r="N812" s="63"/>
      <c r="O812" s="89"/>
      <c r="P812" s="63"/>
    </row>
    <row r="813" spans="1:16" x14ac:dyDescent="0.35">
      <c r="J813" s="185"/>
      <c r="K813" s="103"/>
      <c r="L813" s="63"/>
      <c r="M813" s="89"/>
      <c r="N813" s="63"/>
      <c r="O813" s="89"/>
      <c r="P813" s="63"/>
    </row>
    <row r="814" spans="1:16" x14ac:dyDescent="0.35">
      <c r="J814" s="185"/>
      <c r="K814" s="103"/>
      <c r="L814" s="63"/>
      <c r="M814" s="89"/>
      <c r="N814" s="63"/>
      <c r="O814" s="89"/>
      <c r="P814" s="63"/>
    </row>
    <row r="815" spans="1:16" x14ac:dyDescent="0.35">
      <c r="J815" s="185"/>
      <c r="K815" s="103"/>
      <c r="L815" s="63"/>
      <c r="M815" s="89"/>
      <c r="N815" s="63"/>
      <c r="O815" s="89"/>
      <c r="P815" s="63"/>
    </row>
    <row r="816" spans="1:16" x14ac:dyDescent="0.35">
      <c r="J816" s="185"/>
      <c r="K816" s="103"/>
      <c r="L816" s="63"/>
      <c r="M816" s="89"/>
      <c r="N816" s="63"/>
      <c r="O816" s="89"/>
      <c r="P816" s="63"/>
    </row>
    <row r="817" spans="10:16" x14ac:dyDescent="0.35">
      <c r="J817" s="185"/>
      <c r="K817" s="103"/>
      <c r="L817" s="63"/>
      <c r="M817" s="89"/>
      <c r="N817" s="63"/>
      <c r="O817" s="89"/>
      <c r="P817" s="63"/>
    </row>
    <row r="818" spans="10:16" x14ac:dyDescent="0.35">
      <c r="J818" s="185"/>
      <c r="K818" s="103"/>
      <c r="L818" s="63"/>
      <c r="M818" s="89"/>
      <c r="N818" s="63"/>
      <c r="O818" s="89"/>
      <c r="P818" s="63"/>
    </row>
    <row r="819" spans="10:16" x14ac:dyDescent="0.35">
      <c r="J819" s="185"/>
      <c r="K819" s="103"/>
      <c r="L819" s="63"/>
      <c r="M819" s="89"/>
      <c r="N819" s="63"/>
      <c r="O819" s="89"/>
      <c r="P819" s="63"/>
    </row>
    <row r="820" spans="10:16" x14ac:dyDescent="0.35">
      <c r="J820" s="185"/>
      <c r="K820" s="103"/>
      <c r="L820" s="63"/>
      <c r="M820" s="89"/>
      <c r="N820" s="63"/>
      <c r="O820" s="89"/>
      <c r="P820" s="63"/>
    </row>
    <row r="821" spans="10:16" x14ac:dyDescent="0.35">
      <c r="J821" s="185"/>
      <c r="K821" s="103"/>
      <c r="L821" s="63"/>
      <c r="M821" s="89"/>
      <c r="N821" s="63"/>
      <c r="O821" s="89"/>
      <c r="P821" s="63"/>
    </row>
    <row r="822" spans="10:16" x14ac:dyDescent="0.35">
      <c r="J822" s="185"/>
      <c r="K822" s="103"/>
      <c r="L822" s="63"/>
      <c r="M822" s="89"/>
      <c r="N822" s="63"/>
      <c r="O822" s="89"/>
      <c r="P822" s="63"/>
    </row>
    <row r="823" spans="10:16" x14ac:dyDescent="0.35">
      <c r="J823" s="185"/>
      <c r="K823" s="103"/>
      <c r="L823" s="63"/>
      <c r="M823" s="89"/>
      <c r="N823" s="63"/>
      <c r="O823" s="89"/>
      <c r="P823" s="63"/>
    </row>
  </sheetData>
  <mergeCells count="29">
    <mergeCell ref="A220:B220"/>
    <mergeCell ref="A20:A22"/>
    <mergeCell ref="J32:P32"/>
    <mergeCell ref="A16:A18"/>
    <mergeCell ref="A6:H6"/>
    <mergeCell ref="A9:A12"/>
    <mergeCell ref="G8:H11"/>
    <mergeCell ref="I20:I21"/>
    <mergeCell ref="R40:T40"/>
    <mergeCell ref="R41:T41"/>
    <mergeCell ref="R42:T42"/>
    <mergeCell ref="R43:T43"/>
    <mergeCell ref="R35:T35"/>
    <mergeCell ref="R36:T36"/>
    <mergeCell ref="R37:T37"/>
    <mergeCell ref="R38:T38"/>
    <mergeCell ref="R39:T39"/>
    <mergeCell ref="R32:T32"/>
    <mergeCell ref="R33:T33"/>
    <mergeCell ref="R34:T34"/>
    <mergeCell ref="A2:R4"/>
    <mergeCell ref="K12:M12"/>
    <mergeCell ref="I13:I15"/>
    <mergeCell ref="K13:M13"/>
    <mergeCell ref="I16:I18"/>
    <mergeCell ref="C7:H7"/>
    <mergeCell ref="A7:B7"/>
    <mergeCell ref="A8:F8"/>
    <mergeCell ref="A13:A15"/>
  </mergeCells>
  <pageMargins left="0.7" right="0.7" top="0.75" bottom="0.75" header="0.3" footer="0.3"/>
  <pageSetup paperSize="9" scale="33" fitToHeight="2" orientation="portrait" horizontalDpi="0" verticalDpi="0"/>
  <rowBreaks count="1" manualBreakCount="1">
    <brk id="116" max="7" man="1"/>
  </rowBreaks>
  <ignoredErrors>
    <ignoredError sqref="N33:N34 L33:L35 L42 N42" formula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76DDF-6F91-1946-B3E4-97F3C10E7B6E}">
  <sheetPr>
    <tabColor rgb="FFFFFF00"/>
  </sheetPr>
  <dimension ref="A1:BB365"/>
  <sheetViews>
    <sheetView zoomScale="107" zoomScaleNormal="107" workbookViewId="0">
      <selection activeCell="J33" sqref="J33:P33"/>
    </sheetView>
  </sheetViews>
  <sheetFormatPr baseColWidth="10" defaultColWidth="11.1640625" defaultRowHeight="26" x14ac:dyDescent="0.35"/>
  <cols>
    <col min="1" max="1" width="32.5" style="4" bestFit="1" customWidth="1"/>
    <col min="2" max="2" width="16.33203125" style="7" bestFit="1" customWidth="1"/>
    <col min="3" max="3" width="35.5" style="1" customWidth="1"/>
    <col min="4" max="6" width="20.33203125" style="1" customWidth="1"/>
    <col min="7" max="7" width="40.5" style="4" bestFit="1" customWidth="1"/>
    <col min="8" max="8" width="35" style="4" customWidth="1"/>
    <col min="9" max="9" width="9.33203125" style="48" customWidth="1"/>
    <col min="10" max="10" width="9.83203125" style="4" bestFit="1" customWidth="1"/>
    <col min="11" max="11" width="6.83203125" style="88" bestFit="1" customWidth="1"/>
    <col min="12" max="12" width="17.6640625" style="4" customWidth="1"/>
    <col min="13" max="13" width="6.83203125" style="88" bestFit="1" customWidth="1"/>
    <col min="14" max="14" width="17.6640625" style="4" customWidth="1"/>
    <col min="15" max="15" width="6.83203125" style="88" bestFit="1" customWidth="1"/>
    <col min="16" max="16" width="17.6640625" style="4" customWidth="1"/>
    <col min="17" max="17" width="5.83203125" style="9" customWidth="1"/>
    <col min="18" max="18" width="100.33203125" style="9" bestFit="1" customWidth="1"/>
    <col min="19" max="19" width="3" style="9" customWidth="1"/>
    <col min="20" max="20" width="126.1640625" style="1" bestFit="1" customWidth="1"/>
    <col min="21" max="21" width="34.1640625" style="1" bestFit="1" customWidth="1"/>
    <col min="22" max="22" width="3.1640625" style="9" customWidth="1"/>
    <col min="23" max="23" width="123.5" style="1" bestFit="1" customWidth="1"/>
    <col min="24" max="24" width="34.1640625" style="1" bestFit="1" customWidth="1"/>
    <col min="25" max="25" width="3" style="9" customWidth="1"/>
    <col min="26" max="26" width="125" style="1" bestFit="1" customWidth="1"/>
    <col min="27" max="27" width="34.1640625" style="9" bestFit="1" customWidth="1"/>
    <col min="28" max="29" width="11.1640625" style="9"/>
    <col min="30" max="32" width="76.33203125" style="1" customWidth="1"/>
    <col min="33" max="16384" width="11.1640625" style="1"/>
  </cols>
  <sheetData>
    <row r="1" spans="1:29" ht="27" thickBot="1" x14ac:dyDescent="0.4"/>
    <row r="2" spans="1:29" s="9" customFormat="1" x14ac:dyDescent="0.35">
      <c r="A2" s="262" t="s">
        <v>146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4"/>
    </row>
    <row r="3" spans="1:29" s="9" customFormat="1" x14ac:dyDescent="0.35">
      <c r="A3" s="265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7"/>
    </row>
    <row r="4" spans="1:29" s="9" customFormat="1" ht="27" thickBot="1" x14ac:dyDescent="0.4">
      <c r="A4" s="268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70"/>
    </row>
    <row r="5" spans="1:29" s="9" customFormat="1" x14ac:dyDescent="0.35">
      <c r="A5" s="11"/>
      <c r="B5" s="12"/>
      <c r="G5" s="11"/>
      <c r="H5" s="11"/>
      <c r="I5" s="48"/>
      <c r="J5" s="11"/>
      <c r="K5" s="89"/>
      <c r="L5" s="11"/>
      <c r="M5" s="89"/>
      <c r="N5" s="11"/>
      <c r="O5" s="89"/>
      <c r="P5" s="11"/>
    </row>
    <row r="6" spans="1:29" s="18" customFormat="1" ht="48" customHeight="1" x14ac:dyDescent="0.35">
      <c r="A6" s="251" t="s">
        <v>10</v>
      </c>
      <c r="B6" s="252"/>
      <c r="C6" s="252"/>
      <c r="D6" s="252"/>
      <c r="E6" s="252"/>
      <c r="F6" s="252"/>
      <c r="G6" s="252"/>
      <c r="H6" s="252"/>
      <c r="I6" s="45"/>
      <c r="J6" s="32"/>
      <c r="K6" s="90"/>
      <c r="L6" s="24"/>
      <c r="M6" s="90"/>
      <c r="N6" s="24"/>
      <c r="O6" s="90"/>
      <c r="P6" s="24"/>
      <c r="Q6" s="24"/>
      <c r="R6" s="24"/>
      <c r="S6" s="24"/>
      <c r="U6" s="24"/>
      <c r="V6" s="24"/>
      <c r="W6" s="24"/>
      <c r="Y6" s="24"/>
      <c r="AA6" s="24"/>
      <c r="AB6" s="24"/>
      <c r="AC6" s="24"/>
    </row>
    <row r="7" spans="1:29" s="18" customFormat="1" ht="48" customHeight="1" x14ac:dyDescent="0.2">
      <c r="A7" s="235" t="s">
        <v>128</v>
      </c>
      <c r="B7" s="236"/>
      <c r="C7" s="232" t="s">
        <v>129</v>
      </c>
      <c r="D7" s="233"/>
      <c r="E7" s="233"/>
      <c r="F7" s="233"/>
      <c r="G7" s="233"/>
      <c r="H7" s="234"/>
      <c r="I7" s="45"/>
      <c r="J7" s="174"/>
      <c r="K7" s="90"/>
      <c r="L7" s="24"/>
      <c r="M7" s="90"/>
      <c r="N7" s="24"/>
      <c r="O7" s="90"/>
      <c r="P7" s="24"/>
      <c r="Q7" s="24"/>
      <c r="R7" s="52" t="s">
        <v>24</v>
      </c>
      <c r="S7" s="24"/>
      <c r="T7" s="51" t="s">
        <v>12</v>
      </c>
      <c r="U7" s="51" t="s">
        <v>126</v>
      </c>
      <c r="V7" s="24"/>
      <c r="W7" s="54" t="s">
        <v>13</v>
      </c>
      <c r="X7" s="54" t="s">
        <v>126</v>
      </c>
      <c r="Y7" s="24"/>
      <c r="Z7" s="55" t="s">
        <v>14</v>
      </c>
      <c r="AA7" s="55" t="s">
        <v>126</v>
      </c>
      <c r="AB7" s="24"/>
      <c r="AC7" s="24"/>
    </row>
    <row r="8" spans="1:29" s="2" customFormat="1" x14ac:dyDescent="0.35">
      <c r="A8" s="237" t="s">
        <v>22</v>
      </c>
      <c r="B8" s="238"/>
      <c r="C8" s="238"/>
      <c r="D8" s="238"/>
      <c r="E8" s="238"/>
      <c r="F8" s="239"/>
      <c r="G8" s="253" t="s">
        <v>30</v>
      </c>
      <c r="H8" s="253"/>
      <c r="I8" s="46"/>
      <c r="J8" s="175"/>
      <c r="K8" s="91"/>
      <c r="L8" s="8"/>
      <c r="M8" s="91"/>
      <c r="N8" s="8"/>
      <c r="O8" s="91"/>
      <c r="P8" s="8"/>
      <c r="Q8" s="8"/>
      <c r="R8" s="53" t="s">
        <v>31</v>
      </c>
      <c r="S8" s="8"/>
      <c r="T8" s="50" t="s">
        <v>46</v>
      </c>
      <c r="U8" s="83" t="s">
        <v>86</v>
      </c>
      <c r="V8" s="8"/>
      <c r="W8" s="50" t="s">
        <v>60</v>
      </c>
      <c r="X8" s="83" t="s">
        <v>99</v>
      </c>
      <c r="Y8" s="8"/>
      <c r="Z8" s="50" t="s">
        <v>72</v>
      </c>
      <c r="AA8" s="84" t="s">
        <v>112</v>
      </c>
      <c r="AB8" s="8"/>
      <c r="AC8" s="8"/>
    </row>
    <row r="9" spans="1:29" s="2" customFormat="1" ht="26" customHeight="1" x14ac:dyDescent="0.35">
      <c r="A9" s="248" t="s">
        <v>24</v>
      </c>
      <c r="B9" s="25"/>
      <c r="C9" s="26"/>
      <c r="D9" s="26"/>
      <c r="E9" s="26"/>
      <c r="F9" s="26"/>
      <c r="G9" s="253"/>
      <c r="H9" s="253"/>
      <c r="I9" s="29"/>
      <c r="J9" s="175"/>
      <c r="K9" s="91"/>
      <c r="L9" s="8"/>
      <c r="M9" s="91"/>
      <c r="N9" s="8"/>
      <c r="O9" s="91"/>
      <c r="P9" s="8"/>
      <c r="Q9" s="8"/>
      <c r="R9" s="53" t="s">
        <v>32</v>
      </c>
      <c r="S9" s="8"/>
      <c r="T9" s="50" t="s">
        <v>47</v>
      </c>
      <c r="U9" s="83" t="s">
        <v>87</v>
      </c>
      <c r="V9" s="8"/>
      <c r="W9" s="50" t="s">
        <v>61</v>
      </c>
      <c r="X9" s="83" t="s">
        <v>100</v>
      </c>
      <c r="Y9" s="8"/>
      <c r="Z9" s="50" t="s">
        <v>73</v>
      </c>
      <c r="AA9" s="84" t="s">
        <v>113</v>
      </c>
      <c r="AB9" s="8"/>
      <c r="AC9" s="8"/>
    </row>
    <row r="10" spans="1:29" s="2" customFormat="1" x14ac:dyDescent="0.35">
      <c r="A10" s="249"/>
      <c r="B10" s="25"/>
      <c r="C10" s="26"/>
      <c r="D10" s="26"/>
      <c r="E10" s="26"/>
      <c r="F10" s="26"/>
      <c r="G10" s="253"/>
      <c r="H10" s="253"/>
      <c r="I10" s="29"/>
      <c r="J10" s="175"/>
      <c r="K10" s="91"/>
      <c r="L10" s="8"/>
      <c r="M10" s="91"/>
      <c r="N10" s="8"/>
      <c r="O10" s="91"/>
      <c r="P10" s="8"/>
      <c r="Q10" s="8"/>
      <c r="R10" s="53" t="s">
        <v>33</v>
      </c>
      <c r="S10" s="8"/>
      <c r="T10" s="50" t="s">
        <v>48</v>
      </c>
      <c r="U10" s="83" t="s">
        <v>88</v>
      </c>
      <c r="V10" s="8"/>
      <c r="W10" s="50" t="s">
        <v>62</v>
      </c>
      <c r="X10" s="83" t="s">
        <v>101</v>
      </c>
      <c r="Y10" s="8"/>
      <c r="Z10" s="50" t="s">
        <v>74</v>
      </c>
      <c r="AA10" s="84" t="s">
        <v>114</v>
      </c>
      <c r="AB10" s="8"/>
      <c r="AC10" s="8"/>
    </row>
    <row r="11" spans="1:29" s="2" customFormat="1" ht="27" thickBot="1" x14ac:dyDescent="0.4">
      <c r="A11" s="249"/>
      <c r="B11" s="25"/>
      <c r="C11" s="26"/>
      <c r="D11" s="26"/>
      <c r="E11" s="26"/>
      <c r="F11" s="26"/>
      <c r="G11" s="253"/>
      <c r="H11" s="253"/>
      <c r="I11" s="29"/>
      <c r="J11" s="175"/>
      <c r="K11" s="91"/>
      <c r="L11" s="8"/>
      <c r="M11" s="91"/>
      <c r="N11" s="8"/>
      <c r="O11" s="91"/>
      <c r="P11" s="8"/>
      <c r="Q11" s="8"/>
      <c r="R11" s="53" t="s">
        <v>34</v>
      </c>
      <c r="S11" s="8"/>
      <c r="T11" s="50" t="s">
        <v>49</v>
      </c>
      <c r="U11" s="83" t="s">
        <v>147</v>
      </c>
      <c r="V11" s="8"/>
      <c r="W11" s="50" t="s">
        <v>63</v>
      </c>
      <c r="X11" s="83" t="s">
        <v>102</v>
      </c>
      <c r="Y11" s="8"/>
      <c r="Z11" s="50" t="s">
        <v>75</v>
      </c>
      <c r="AA11" s="84" t="s">
        <v>115</v>
      </c>
      <c r="AB11" s="8"/>
      <c r="AC11" s="8"/>
    </row>
    <row r="12" spans="1:29" s="2" customFormat="1" x14ac:dyDescent="0.35">
      <c r="A12" s="250"/>
      <c r="B12" s="25"/>
      <c r="C12" s="26"/>
      <c r="D12" s="26"/>
      <c r="E12" s="26"/>
      <c r="F12" s="26"/>
      <c r="G12" s="146" t="s">
        <v>126</v>
      </c>
      <c r="H12" s="195" t="s">
        <v>15</v>
      </c>
      <c r="I12" s="29"/>
      <c r="J12" s="175"/>
      <c r="K12" s="254" t="s">
        <v>151</v>
      </c>
      <c r="L12" s="255"/>
      <c r="M12" s="256"/>
      <c r="N12" s="8"/>
      <c r="O12" s="91"/>
      <c r="P12" s="8"/>
      <c r="Q12" s="8"/>
      <c r="R12" s="53" t="s">
        <v>35</v>
      </c>
      <c r="S12" s="8"/>
      <c r="T12" s="50" t="s">
        <v>50</v>
      </c>
      <c r="U12" s="83" t="s">
        <v>89</v>
      </c>
      <c r="V12" s="8"/>
      <c r="W12" s="50" t="s">
        <v>64</v>
      </c>
      <c r="X12" s="83" t="s">
        <v>103</v>
      </c>
      <c r="Y12" s="8"/>
      <c r="Z12" s="50" t="s">
        <v>76</v>
      </c>
      <c r="AA12" s="84" t="s">
        <v>116</v>
      </c>
      <c r="AB12" s="8"/>
      <c r="AC12" s="8"/>
    </row>
    <row r="13" spans="1:29" s="2" customFormat="1" ht="27" thickBot="1" x14ac:dyDescent="0.4">
      <c r="A13" s="240" t="s">
        <v>12</v>
      </c>
      <c r="B13" s="25"/>
      <c r="C13" s="26"/>
      <c r="D13" s="26"/>
      <c r="E13" s="26"/>
      <c r="F13" s="27"/>
      <c r="G13" s="56"/>
      <c r="H13" s="196">
        <f t="shared" ref="H13:H21" si="0">COUNTIF($D$34:$F$238,G13)</f>
        <v>0</v>
      </c>
      <c r="I13" s="226">
        <f>SUM(H13:H15)</f>
        <v>0</v>
      </c>
      <c r="J13" s="175"/>
      <c r="K13" s="257">
        <f>C239</f>
        <v>0</v>
      </c>
      <c r="L13" s="258"/>
      <c r="M13" s="259"/>
      <c r="N13" s="8"/>
      <c r="O13" s="91"/>
      <c r="P13" s="8"/>
      <c r="Q13" s="8"/>
      <c r="R13" s="53" t="s">
        <v>36</v>
      </c>
      <c r="S13" s="8"/>
      <c r="T13" s="50" t="s">
        <v>51</v>
      </c>
      <c r="U13" s="83" t="s">
        <v>90</v>
      </c>
      <c r="V13" s="8"/>
      <c r="W13" s="50" t="s">
        <v>65</v>
      </c>
      <c r="X13" s="83" t="s">
        <v>104</v>
      </c>
      <c r="Y13" s="8"/>
      <c r="Z13" s="50" t="s">
        <v>77</v>
      </c>
      <c r="AA13" s="84" t="s">
        <v>117</v>
      </c>
      <c r="AB13" s="8"/>
      <c r="AC13" s="8"/>
    </row>
    <row r="14" spans="1:29" s="2" customFormat="1" x14ac:dyDescent="0.35">
      <c r="A14" s="240"/>
      <c r="B14" s="25"/>
      <c r="C14" s="26"/>
      <c r="D14" s="26"/>
      <c r="E14" s="26"/>
      <c r="F14" s="27"/>
      <c r="G14" s="56"/>
      <c r="H14" s="196">
        <f t="shared" si="0"/>
        <v>0</v>
      </c>
      <c r="I14" s="227"/>
      <c r="J14" s="175"/>
      <c r="K14" s="91"/>
      <c r="L14" s="8"/>
      <c r="M14" s="91"/>
      <c r="N14" s="8"/>
      <c r="O14" s="91"/>
      <c r="P14" s="8"/>
      <c r="Q14" s="8"/>
      <c r="R14" s="53" t="s">
        <v>37</v>
      </c>
      <c r="S14" s="8"/>
      <c r="T14" s="50" t="s">
        <v>52</v>
      </c>
      <c r="U14" s="83" t="s">
        <v>91</v>
      </c>
      <c r="V14" s="8"/>
      <c r="W14" s="50" t="s">
        <v>66</v>
      </c>
      <c r="X14" s="83" t="s">
        <v>105</v>
      </c>
      <c r="Y14" s="8"/>
      <c r="Z14" s="50" t="s">
        <v>78</v>
      </c>
      <c r="AA14" s="84" t="s">
        <v>118</v>
      </c>
      <c r="AB14" s="8"/>
      <c r="AC14" s="8"/>
    </row>
    <row r="15" spans="1:29" s="2" customFormat="1" x14ac:dyDescent="0.35">
      <c r="A15" s="240"/>
      <c r="B15" s="25"/>
      <c r="C15" s="26"/>
      <c r="D15" s="26"/>
      <c r="E15" s="26"/>
      <c r="F15" s="27"/>
      <c r="G15" s="56"/>
      <c r="H15" s="196">
        <f t="shared" si="0"/>
        <v>0</v>
      </c>
      <c r="I15" s="228"/>
      <c r="J15" s="175"/>
      <c r="K15" s="91"/>
      <c r="L15" s="8"/>
      <c r="M15" s="91"/>
      <c r="N15" s="8"/>
      <c r="O15" s="91"/>
      <c r="P15" s="8"/>
      <c r="Q15" s="8"/>
      <c r="R15" s="53" t="s">
        <v>38</v>
      </c>
      <c r="S15" s="8"/>
      <c r="T15" s="50" t="s">
        <v>53</v>
      </c>
      <c r="U15" s="83" t="s">
        <v>92</v>
      </c>
      <c r="V15" s="8"/>
      <c r="W15" s="50" t="s">
        <v>67</v>
      </c>
      <c r="X15" s="83" t="s">
        <v>106</v>
      </c>
      <c r="Y15" s="8"/>
      <c r="Z15" s="50" t="s">
        <v>79</v>
      </c>
      <c r="AA15" s="84" t="s">
        <v>119</v>
      </c>
      <c r="AB15" s="8"/>
      <c r="AC15" s="8"/>
    </row>
    <row r="16" spans="1:29" s="2" customFormat="1" ht="26" customHeight="1" x14ac:dyDescent="0.35">
      <c r="A16" s="248" t="s">
        <v>13</v>
      </c>
      <c r="B16" s="25"/>
      <c r="C16" s="26"/>
      <c r="D16" s="26"/>
      <c r="E16" s="26"/>
      <c r="F16" s="27"/>
      <c r="G16" s="56"/>
      <c r="H16" s="197">
        <f t="shared" si="0"/>
        <v>0</v>
      </c>
      <c r="I16" s="226">
        <f>SUM(H16:H18)</f>
        <v>0</v>
      </c>
      <c r="J16" s="175"/>
      <c r="K16" s="91"/>
      <c r="L16" s="8"/>
      <c r="M16" s="91"/>
      <c r="N16" s="8"/>
      <c r="O16" s="91"/>
      <c r="P16" s="8"/>
      <c r="Q16" s="8"/>
      <c r="R16" s="53" t="s">
        <v>39</v>
      </c>
      <c r="S16" s="8"/>
      <c r="T16" s="50" t="s">
        <v>54</v>
      </c>
      <c r="U16" s="83" t="s">
        <v>93</v>
      </c>
      <c r="V16" s="8"/>
      <c r="W16" s="50" t="s">
        <v>68</v>
      </c>
      <c r="X16" s="83" t="s">
        <v>107</v>
      </c>
      <c r="Y16" s="8"/>
      <c r="Z16" s="50" t="s">
        <v>80</v>
      </c>
      <c r="AA16" s="84" t="s">
        <v>120</v>
      </c>
      <c r="AB16" s="8"/>
      <c r="AC16" s="8"/>
    </row>
    <row r="17" spans="1:29" s="2" customFormat="1" ht="26" customHeight="1" x14ac:dyDescent="0.35">
      <c r="A17" s="249"/>
      <c r="B17" s="25"/>
      <c r="C17" s="26"/>
      <c r="D17" s="26"/>
      <c r="E17" s="26"/>
      <c r="F17" s="27"/>
      <c r="G17" s="56"/>
      <c r="H17" s="197">
        <f t="shared" si="0"/>
        <v>0</v>
      </c>
      <c r="I17" s="227"/>
      <c r="J17" s="175"/>
      <c r="K17" s="91"/>
      <c r="L17" s="8"/>
      <c r="M17" s="91"/>
      <c r="N17" s="8"/>
      <c r="O17" s="91"/>
      <c r="P17" s="8"/>
      <c r="Q17" s="8"/>
      <c r="R17" s="53" t="s">
        <v>40</v>
      </c>
      <c r="S17" s="8"/>
      <c r="T17" s="50" t="s">
        <v>55</v>
      </c>
      <c r="U17" s="83" t="s">
        <v>94</v>
      </c>
      <c r="V17" s="8"/>
      <c r="W17" s="50" t="s">
        <v>69</v>
      </c>
      <c r="X17" s="83" t="s">
        <v>108</v>
      </c>
      <c r="Y17" s="8"/>
      <c r="Z17" s="50" t="s">
        <v>81</v>
      </c>
      <c r="AA17" s="84" t="s">
        <v>121</v>
      </c>
      <c r="AB17" s="8"/>
      <c r="AC17" s="8"/>
    </row>
    <row r="18" spans="1:29" s="2" customFormat="1" ht="26" customHeight="1" x14ac:dyDescent="0.35">
      <c r="A18" s="250"/>
      <c r="B18" s="25"/>
      <c r="C18" s="26"/>
      <c r="D18" s="26"/>
      <c r="E18" s="26"/>
      <c r="F18" s="27"/>
      <c r="G18" s="56"/>
      <c r="H18" s="197">
        <f t="shared" si="0"/>
        <v>0</v>
      </c>
      <c r="I18" s="228"/>
      <c r="J18" s="175"/>
      <c r="K18" s="91"/>
      <c r="L18" s="8"/>
      <c r="M18" s="91"/>
      <c r="N18" s="8"/>
      <c r="O18" s="91"/>
      <c r="P18" s="8"/>
      <c r="Q18" s="8"/>
      <c r="R18" s="53" t="s">
        <v>41</v>
      </c>
      <c r="S18" s="8"/>
      <c r="T18" s="50" t="s">
        <v>56</v>
      </c>
      <c r="U18" s="83" t="s">
        <v>96</v>
      </c>
      <c r="V18" s="8"/>
      <c r="W18" s="50" t="s">
        <v>139</v>
      </c>
      <c r="X18" s="83" t="s">
        <v>109</v>
      </c>
      <c r="Y18" s="8"/>
      <c r="Z18" s="50" t="s">
        <v>82</v>
      </c>
      <c r="AA18" s="84" t="s">
        <v>122</v>
      </c>
      <c r="AB18" s="8"/>
      <c r="AC18" s="8"/>
    </row>
    <row r="19" spans="1:29" s="2" customFormat="1" ht="26" customHeight="1" x14ac:dyDescent="0.35">
      <c r="A19" s="43" t="s">
        <v>127</v>
      </c>
      <c r="B19" s="25"/>
      <c r="C19" s="26"/>
      <c r="D19" s="26"/>
      <c r="E19" s="26"/>
      <c r="F19" s="27"/>
      <c r="G19" s="56"/>
      <c r="H19" s="197">
        <f t="shared" si="0"/>
        <v>0</v>
      </c>
      <c r="I19" s="46"/>
      <c r="J19" s="175"/>
      <c r="K19" s="91"/>
      <c r="L19" s="8"/>
      <c r="M19" s="91"/>
      <c r="N19" s="8"/>
      <c r="O19" s="91"/>
      <c r="P19" s="8"/>
      <c r="Q19" s="8"/>
      <c r="R19" s="53" t="s">
        <v>42</v>
      </c>
      <c r="S19" s="8"/>
      <c r="T19" s="50" t="s">
        <v>57</v>
      </c>
      <c r="U19" s="83" t="s">
        <v>95</v>
      </c>
      <c r="V19" s="8"/>
      <c r="W19" s="50" t="s">
        <v>70</v>
      </c>
      <c r="X19" s="83" t="s">
        <v>110</v>
      </c>
      <c r="Y19" s="8"/>
      <c r="Z19" s="50" t="s">
        <v>83</v>
      </c>
      <c r="AA19" s="84" t="s">
        <v>123</v>
      </c>
      <c r="AB19" s="8"/>
      <c r="AC19" s="8"/>
    </row>
    <row r="20" spans="1:29" s="2" customFormat="1" x14ac:dyDescent="0.35">
      <c r="A20" s="240" t="s">
        <v>14</v>
      </c>
      <c r="B20" s="25"/>
      <c r="C20" s="26"/>
      <c r="D20" s="26"/>
      <c r="E20" s="26"/>
      <c r="F20" s="27"/>
      <c r="G20" s="56"/>
      <c r="H20" s="197">
        <f t="shared" si="0"/>
        <v>0</v>
      </c>
      <c r="I20" s="226">
        <f>SUM(H20:H22)</f>
        <v>0</v>
      </c>
      <c r="J20" s="175"/>
      <c r="K20" s="91"/>
      <c r="L20" s="8"/>
      <c r="M20" s="91"/>
      <c r="N20" s="8"/>
      <c r="O20" s="91"/>
      <c r="P20" s="8"/>
      <c r="Q20" s="8"/>
      <c r="R20" s="53" t="s">
        <v>43</v>
      </c>
      <c r="S20" s="8"/>
      <c r="T20" s="50" t="s">
        <v>58</v>
      </c>
      <c r="U20" s="83" t="s">
        <v>97</v>
      </c>
      <c r="V20" s="8"/>
      <c r="W20" s="50" t="s">
        <v>71</v>
      </c>
      <c r="X20" s="83" t="s">
        <v>111</v>
      </c>
      <c r="Y20" s="8"/>
      <c r="Z20" s="50" t="s">
        <v>84</v>
      </c>
      <c r="AA20" s="84" t="s">
        <v>124</v>
      </c>
      <c r="AB20" s="8"/>
      <c r="AC20" s="8"/>
    </row>
    <row r="21" spans="1:29" s="2" customFormat="1" x14ac:dyDescent="0.35">
      <c r="A21" s="240"/>
      <c r="B21" s="25"/>
      <c r="C21" s="26"/>
      <c r="D21" s="26"/>
      <c r="E21" s="26"/>
      <c r="F21" s="27"/>
      <c r="G21" s="56"/>
      <c r="H21" s="197">
        <f t="shared" si="0"/>
        <v>0</v>
      </c>
      <c r="I21" s="228"/>
      <c r="J21" s="175"/>
      <c r="K21" s="91"/>
      <c r="L21" s="8"/>
      <c r="M21" s="91"/>
      <c r="N21" s="8"/>
      <c r="O21" s="91"/>
      <c r="P21" s="8"/>
      <c r="Q21" s="8"/>
      <c r="R21" s="53" t="s">
        <v>44</v>
      </c>
      <c r="S21" s="8"/>
      <c r="T21" s="50" t="s">
        <v>59</v>
      </c>
      <c r="U21" s="83" t="s">
        <v>98</v>
      </c>
      <c r="V21" s="8"/>
      <c r="W21" s="8"/>
      <c r="Y21" s="8"/>
      <c r="Z21" s="50" t="s">
        <v>85</v>
      </c>
      <c r="AA21" s="84" t="s">
        <v>125</v>
      </c>
      <c r="AB21" s="8"/>
      <c r="AC21" s="8"/>
    </row>
    <row r="22" spans="1:29" s="2" customFormat="1" x14ac:dyDescent="0.35">
      <c r="A22" s="240"/>
      <c r="B22" s="58"/>
      <c r="C22" s="59"/>
      <c r="D22" s="59"/>
      <c r="E22" s="59"/>
      <c r="F22" s="60"/>
      <c r="G22" s="198"/>
      <c r="H22" s="199"/>
      <c r="I22" s="138"/>
      <c r="J22" s="175"/>
      <c r="K22" s="91"/>
      <c r="L22" s="8"/>
      <c r="M22" s="91"/>
      <c r="N22" s="8"/>
      <c r="O22" s="91"/>
      <c r="P22" s="8"/>
      <c r="Q22" s="8"/>
      <c r="R22" s="53" t="s">
        <v>45</v>
      </c>
      <c r="S22" s="8"/>
      <c r="T22" s="8"/>
      <c r="V22" s="8"/>
      <c r="W22" s="61" t="s">
        <v>136</v>
      </c>
      <c r="X22" s="61" t="s">
        <v>126</v>
      </c>
      <c r="Y22" s="8"/>
      <c r="AA22" s="8"/>
      <c r="AB22" s="8"/>
      <c r="AC22" s="8"/>
    </row>
    <row r="23" spans="1:29" s="2" customFormat="1" x14ac:dyDescent="0.35">
      <c r="A23" s="30" t="s">
        <v>25</v>
      </c>
      <c r="B23" s="25"/>
      <c r="C23" s="26"/>
      <c r="D23" s="26"/>
      <c r="E23" s="26"/>
      <c r="F23" s="27"/>
      <c r="G23" s="56"/>
      <c r="H23" s="197">
        <f>COUNTIF($D$34:$F$238,G23)</f>
        <v>0</v>
      </c>
      <c r="I23" s="46"/>
      <c r="J23" s="175"/>
      <c r="K23" s="91"/>
      <c r="L23" s="8"/>
      <c r="M23" s="91"/>
      <c r="N23" s="8"/>
      <c r="O23" s="91"/>
      <c r="P23" s="8"/>
      <c r="Q23" s="8"/>
      <c r="R23" s="8"/>
      <c r="S23" s="8"/>
      <c r="T23" s="8"/>
      <c r="U23" s="8"/>
      <c r="V23" s="8"/>
      <c r="W23" s="50" t="s">
        <v>130</v>
      </c>
      <c r="X23" s="120" t="s">
        <v>156</v>
      </c>
      <c r="Y23" s="8"/>
      <c r="Z23" s="8"/>
      <c r="AA23" s="8"/>
      <c r="AB23" s="8"/>
      <c r="AC23" s="8"/>
    </row>
    <row r="24" spans="1:29" s="2" customFormat="1" x14ac:dyDescent="0.35">
      <c r="A24" s="30" t="s">
        <v>26</v>
      </c>
      <c r="B24" s="25"/>
      <c r="C24" s="26"/>
      <c r="D24" s="26"/>
      <c r="E24" s="26"/>
      <c r="F24" s="27"/>
      <c r="G24" s="56"/>
      <c r="H24" s="197">
        <f t="shared" ref="H24:H25" si="1">COUNTIF($D$34:$F$238,G24)</f>
        <v>0</v>
      </c>
      <c r="I24" s="46"/>
      <c r="J24" s="32"/>
      <c r="K24" s="92"/>
      <c r="L24" s="32"/>
      <c r="M24" s="91"/>
      <c r="N24" s="8"/>
      <c r="O24" s="92"/>
      <c r="Q24" s="8"/>
      <c r="R24" s="8"/>
      <c r="S24" s="8"/>
      <c r="T24" s="8"/>
      <c r="U24" s="8"/>
      <c r="V24" s="8"/>
      <c r="W24" s="50" t="s">
        <v>131</v>
      </c>
      <c r="X24" s="120" t="s">
        <v>157</v>
      </c>
      <c r="Y24" s="8"/>
      <c r="Z24" s="8"/>
      <c r="AA24" s="8"/>
      <c r="AB24" s="8"/>
      <c r="AC24" s="8"/>
    </row>
    <row r="25" spans="1:29" s="2" customFormat="1" x14ac:dyDescent="0.35">
      <c r="A25" s="30" t="s">
        <v>27</v>
      </c>
      <c r="B25" s="25"/>
      <c r="C25" s="26"/>
      <c r="D25" s="26"/>
      <c r="E25" s="26"/>
      <c r="F25" s="27"/>
      <c r="G25" s="56"/>
      <c r="H25" s="197">
        <f t="shared" si="1"/>
        <v>0</v>
      </c>
      <c r="I25" s="46"/>
      <c r="J25" s="32"/>
      <c r="K25" s="92"/>
      <c r="L25" s="32"/>
      <c r="M25" s="91"/>
      <c r="N25" s="8"/>
      <c r="O25" s="92"/>
      <c r="P25" s="32"/>
      <c r="Q25" s="8"/>
      <c r="R25" s="8"/>
      <c r="S25" s="8"/>
      <c r="T25" s="8"/>
      <c r="U25" s="8"/>
      <c r="V25" s="8"/>
      <c r="W25" s="50" t="s">
        <v>132</v>
      </c>
      <c r="X25" s="120" t="s">
        <v>158</v>
      </c>
      <c r="Y25" s="8"/>
      <c r="Z25" s="8"/>
      <c r="AA25" s="8"/>
      <c r="AB25" s="8"/>
      <c r="AC25" s="8"/>
    </row>
    <row r="26" spans="1:29" s="2" customFormat="1" x14ac:dyDescent="0.35">
      <c r="A26" s="30"/>
      <c r="B26" s="25"/>
      <c r="C26" s="26"/>
      <c r="D26" s="26"/>
      <c r="E26" s="26"/>
      <c r="F26" s="27"/>
      <c r="G26" s="56"/>
      <c r="H26" s="197"/>
      <c r="I26" s="46"/>
      <c r="J26" s="32"/>
      <c r="K26" s="92"/>
      <c r="L26" s="32"/>
      <c r="M26" s="91"/>
      <c r="N26" s="8"/>
      <c r="O26" s="92"/>
      <c r="P26" s="32"/>
      <c r="Q26" s="8"/>
      <c r="R26" s="8"/>
      <c r="S26" s="8"/>
      <c r="T26" s="8"/>
      <c r="U26" s="8"/>
      <c r="V26" s="8"/>
      <c r="W26" s="50" t="s">
        <v>133</v>
      </c>
      <c r="X26" s="50" t="s">
        <v>159</v>
      </c>
      <c r="Y26" s="8"/>
      <c r="Z26" s="8"/>
      <c r="AA26" s="8"/>
      <c r="AB26" s="8"/>
      <c r="AC26" s="8"/>
    </row>
    <row r="27" spans="1:29" s="2" customFormat="1" x14ac:dyDescent="0.35">
      <c r="A27" s="30" t="s">
        <v>21</v>
      </c>
      <c r="B27" s="25"/>
      <c r="C27" s="26"/>
      <c r="D27" s="26"/>
      <c r="E27" s="26"/>
      <c r="F27" s="27"/>
      <c r="G27" s="200"/>
      <c r="H27" s="197"/>
      <c r="I27" s="46"/>
      <c r="J27" s="32"/>
      <c r="K27" s="92"/>
      <c r="L27" s="32"/>
      <c r="M27" s="91"/>
      <c r="N27" s="8"/>
      <c r="O27" s="92"/>
      <c r="P27" s="32"/>
      <c r="Q27" s="8"/>
      <c r="R27" s="8"/>
      <c r="S27" s="8"/>
      <c r="T27" s="8"/>
      <c r="U27" s="8"/>
      <c r="V27" s="8"/>
      <c r="W27" s="50" t="s">
        <v>134</v>
      </c>
      <c r="X27" s="86" t="s">
        <v>160</v>
      </c>
      <c r="Y27" s="8"/>
      <c r="Z27" s="8"/>
      <c r="AA27" s="8"/>
      <c r="AB27" s="8"/>
      <c r="AC27" s="8"/>
    </row>
    <row r="28" spans="1:29" s="2" customFormat="1" x14ac:dyDescent="0.35">
      <c r="A28" s="30" t="s">
        <v>21</v>
      </c>
      <c r="B28" s="25"/>
      <c r="C28" s="26"/>
      <c r="D28" s="26"/>
      <c r="E28" s="26"/>
      <c r="F28" s="27"/>
      <c r="G28" s="200"/>
      <c r="H28" s="197"/>
      <c r="I28" s="46"/>
      <c r="J28" s="32"/>
      <c r="K28" s="92"/>
      <c r="L28" s="32"/>
      <c r="M28" s="91"/>
      <c r="N28" s="8"/>
      <c r="O28" s="92"/>
      <c r="P28" s="32"/>
      <c r="Q28" s="8"/>
      <c r="R28" s="8"/>
      <c r="S28" s="8"/>
      <c r="T28" s="8"/>
      <c r="U28" s="8"/>
      <c r="V28" s="8"/>
      <c r="W28" s="50" t="s">
        <v>135</v>
      </c>
      <c r="X28" s="86" t="s">
        <v>161</v>
      </c>
      <c r="Y28" s="8"/>
      <c r="Z28" s="8"/>
      <c r="AA28" s="8"/>
      <c r="AB28" s="8"/>
      <c r="AC28" s="8"/>
    </row>
    <row r="29" spans="1:29" s="2" customFormat="1" x14ac:dyDescent="0.35">
      <c r="A29" s="30" t="s">
        <v>21</v>
      </c>
      <c r="B29" s="25"/>
      <c r="C29" s="26"/>
      <c r="D29" s="26"/>
      <c r="E29" s="26"/>
      <c r="F29" s="27"/>
      <c r="G29" s="200"/>
      <c r="H29" s="197"/>
      <c r="I29" s="46"/>
      <c r="J29" s="32"/>
      <c r="K29" s="92"/>
      <c r="L29" s="32"/>
      <c r="M29" s="92"/>
      <c r="N29" s="32"/>
      <c r="O29" s="92"/>
      <c r="P29" s="32"/>
      <c r="Q29" s="8"/>
      <c r="R29" s="8"/>
      <c r="S29" s="8"/>
      <c r="T29" s="8"/>
      <c r="U29" s="8"/>
      <c r="V29" s="8"/>
      <c r="W29" s="50" t="s">
        <v>137</v>
      </c>
      <c r="X29" s="86" t="s">
        <v>162</v>
      </c>
      <c r="Y29" s="8"/>
      <c r="Z29" s="8"/>
      <c r="AA29" s="8"/>
      <c r="AB29" s="8"/>
      <c r="AC29" s="8"/>
    </row>
    <row r="30" spans="1:29" s="2" customFormat="1" x14ac:dyDescent="0.35">
      <c r="A30" s="30" t="s">
        <v>21</v>
      </c>
      <c r="B30" s="25"/>
      <c r="C30" s="26"/>
      <c r="D30" s="26"/>
      <c r="E30" s="26"/>
      <c r="F30" s="27"/>
      <c r="G30" s="200"/>
      <c r="H30" s="197"/>
      <c r="I30" s="46"/>
      <c r="J30" s="32"/>
      <c r="K30" s="92"/>
      <c r="L30" s="32"/>
      <c r="M30" s="92"/>
      <c r="N30" s="32"/>
      <c r="O30" s="92"/>
      <c r="P30" s="32"/>
      <c r="Q30" s="8"/>
      <c r="R30" s="8"/>
      <c r="S30" s="8"/>
      <c r="T30" s="8"/>
      <c r="U30" s="8"/>
      <c r="V30" s="8"/>
      <c r="W30" s="50" t="s">
        <v>138</v>
      </c>
      <c r="X30" s="86" t="s">
        <v>163</v>
      </c>
      <c r="Y30" s="8"/>
      <c r="Z30" s="8"/>
      <c r="AA30" s="8"/>
      <c r="AB30" s="8"/>
      <c r="AC30" s="8"/>
    </row>
    <row r="31" spans="1:29" s="2" customFormat="1" x14ac:dyDescent="0.35">
      <c r="A31" s="147" t="s">
        <v>164</v>
      </c>
      <c r="B31" s="25"/>
      <c r="C31" s="26"/>
      <c r="D31" s="26"/>
      <c r="E31" s="26"/>
      <c r="F31" s="27"/>
      <c r="G31" s="200"/>
      <c r="H31" s="197"/>
      <c r="I31" s="46"/>
      <c r="J31" s="32"/>
      <c r="K31" s="92"/>
      <c r="L31" s="32"/>
      <c r="M31" s="92"/>
      <c r="N31" s="32"/>
      <c r="O31" s="92"/>
      <c r="P31" s="32"/>
      <c r="Q31" s="8"/>
      <c r="R31" s="8"/>
      <c r="S31" s="8"/>
      <c r="T31" s="8"/>
      <c r="U31" s="8"/>
      <c r="V31" s="8"/>
      <c r="W31" s="10"/>
      <c r="X31" s="9"/>
      <c r="Y31" s="8"/>
      <c r="Z31" s="8"/>
      <c r="AA31" s="8"/>
      <c r="AB31" s="8"/>
      <c r="AC31" s="8"/>
    </row>
    <row r="32" spans="1:29" s="2" customFormat="1" x14ac:dyDescent="0.35">
      <c r="A32" s="39"/>
      <c r="B32" s="28"/>
      <c r="C32" s="8"/>
      <c r="D32" s="8"/>
      <c r="E32" s="8"/>
      <c r="F32" s="8"/>
      <c r="G32" s="175"/>
      <c r="H32" s="201"/>
      <c r="I32" s="48"/>
      <c r="J32" s="33"/>
      <c r="K32" s="93"/>
      <c r="L32" s="33"/>
      <c r="M32" s="93"/>
      <c r="N32" s="33"/>
      <c r="O32" s="93"/>
      <c r="P32" s="33"/>
      <c r="Q32" s="8"/>
      <c r="R32" s="10"/>
      <c r="S32" s="10"/>
      <c r="T32" s="10"/>
      <c r="U32" s="10"/>
      <c r="V32" s="10"/>
      <c r="W32" s="8"/>
      <c r="X32" s="9"/>
      <c r="Y32" s="10"/>
      <c r="Z32" s="10"/>
      <c r="AA32" s="10"/>
      <c r="AB32" s="8"/>
      <c r="AC32" s="8"/>
    </row>
    <row r="33" spans="1:54" s="3" customFormat="1" ht="119" customHeight="1" x14ac:dyDescent="0.2">
      <c r="A33" s="13" t="s">
        <v>0</v>
      </c>
      <c r="B33" s="13" t="s">
        <v>1</v>
      </c>
      <c r="C33" s="14" t="s">
        <v>23</v>
      </c>
      <c r="D33" s="14" t="s">
        <v>2</v>
      </c>
      <c r="E33" s="14" t="s">
        <v>3</v>
      </c>
      <c r="F33" s="14" t="s">
        <v>4</v>
      </c>
      <c r="G33" s="15" t="s">
        <v>7</v>
      </c>
      <c r="H33" s="16" t="s">
        <v>6</v>
      </c>
      <c r="I33" s="29"/>
      <c r="J33" s="271" t="s">
        <v>16</v>
      </c>
      <c r="K33" s="272"/>
      <c r="L33" s="272"/>
      <c r="M33" s="273"/>
      <c r="N33" s="273"/>
      <c r="O33" s="273"/>
      <c r="P33" s="273"/>
      <c r="R33" s="211" t="s">
        <v>8</v>
      </c>
      <c r="S33" s="211"/>
      <c r="T33" s="211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</row>
    <row r="34" spans="1:54" ht="26" customHeight="1" x14ac:dyDescent="0.35">
      <c r="A34" s="38" t="s">
        <v>28</v>
      </c>
      <c r="B34" s="6">
        <v>1</v>
      </c>
      <c r="C34" s="23"/>
      <c r="D34" s="83"/>
      <c r="E34" s="83"/>
      <c r="F34" s="84"/>
      <c r="G34" s="34"/>
      <c r="H34" s="34"/>
      <c r="J34" s="176">
        <f>B34</f>
        <v>1</v>
      </c>
      <c r="K34" s="94">
        <f>COUNTIF($D$34:$F$73,L34)</f>
        <v>0</v>
      </c>
      <c r="L34" s="68">
        <f>$G$13</f>
        <v>0</v>
      </c>
      <c r="M34" s="94">
        <f>COUNTIF($D$34:$F$73,N34)</f>
        <v>0</v>
      </c>
      <c r="N34" s="68">
        <f>$G$16</f>
        <v>0</v>
      </c>
      <c r="O34" s="94">
        <f>COUNTIF($D$34:$F$73,P34)</f>
        <v>0</v>
      </c>
      <c r="P34" s="68">
        <f>$G$20</f>
        <v>0</v>
      </c>
      <c r="R34" s="212" t="s">
        <v>9</v>
      </c>
      <c r="S34" s="212"/>
      <c r="T34" s="212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</row>
    <row r="35" spans="1:54" x14ac:dyDescent="0.35">
      <c r="A35" s="40">
        <f>COUNTA(C34:C73)</f>
        <v>0</v>
      </c>
      <c r="B35" s="6">
        <v>1</v>
      </c>
      <c r="C35" s="23"/>
      <c r="D35" s="83"/>
      <c r="E35" s="83"/>
      <c r="F35" s="84"/>
      <c r="G35" s="34"/>
      <c r="H35" s="34"/>
      <c r="J35" s="177"/>
      <c r="K35" s="94">
        <f>COUNTIF($D$34:$F$73,L35)</f>
        <v>0</v>
      </c>
      <c r="L35" s="68">
        <f>$G$14</f>
        <v>0</v>
      </c>
      <c r="M35" s="94">
        <f>COUNTIF($D$34:$F$73,N35)</f>
        <v>0</v>
      </c>
      <c r="N35" s="68">
        <f>$G$17</f>
        <v>0</v>
      </c>
      <c r="O35" s="94">
        <f>COUNTIF($D$34:$F$73,P35)</f>
        <v>0</v>
      </c>
      <c r="P35" s="68">
        <f>$G$21</f>
        <v>0</v>
      </c>
      <c r="R35" s="213" t="s">
        <v>140</v>
      </c>
      <c r="S35" s="213"/>
      <c r="T35" s="213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</row>
    <row r="36" spans="1:54" x14ac:dyDescent="0.35">
      <c r="A36" s="34"/>
      <c r="B36" s="6">
        <v>1</v>
      </c>
      <c r="C36" s="23"/>
      <c r="D36" s="83"/>
      <c r="E36" s="83"/>
      <c r="F36" s="84"/>
      <c r="G36" s="34"/>
      <c r="H36" s="34"/>
      <c r="J36" s="177"/>
      <c r="K36" s="94">
        <f>COUNTIF($D$34:$F$73,L36)</f>
        <v>0</v>
      </c>
      <c r="L36" s="68">
        <f>$G$15</f>
        <v>0</v>
      </c>
      <c r="M36" s="94">
        <f>COUNTIF($D$34:$F$73,N36)</f>
        <v>0</v>
      </c>
      <c r="N36" s="68">
        <f>$G$18</f>
        <v>0</v>
      </c>
      <c r="O36" s="94"/>
      <c r="P36" s="68"/>
      <c r="R36" s="213" t="s">
        <v>18</v>
      </c>
      <c r="S36" s="213"/>
      <c r="T36" s="213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</row>
    <row r="37" spans="1:54" x14ac:dyDescent="0.35">
      <c r="A37" s="34"/>
      <c r="B37" s="6">
        <v>1</v>
      </c>
      <c r="C37" s="23"/>
      <c r="D37" s="83"/>
      <c r="E37" s="83"/>
      <c r="F37" s="84"/>
      <c r="G37" s="34"/>
      <c r="H37" s="34"/>
      <c r="J37" s="177"/>
      <c r="K37" s="94"/>
      <c r="L37" s="74"/>
      <c r="M37" s="95"/>
      <c r="N37" s="74"/>
      <c r="O37" s="95"/>
      <c r="P37" s="69"/>
      <c r="R37" s="212" t="s">
        <v>141</v>
      </c>
      <c r="S37" s="212"/>
      <c r="T37" s="212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</row>
    <row r="38" spans="1:54" x14ac:dyDescent="0.35">
      <c r="A38" s="34"/>
      <c r="B38" s="6">
        <v>1</v>
      </c>
      <c r="C38" s="23"/>
      <c r="D38" s="83"/>
      <c r="E38" s="83"/>
      <c r="F38" s="84"/>
      <c r="G38" s="34"/>
      <c r="H38" s="34"/>
      <c r="J38" s="177"/>
      <c r="K38" s="94">
        <f>COUNTIF($D$34:$F$73,L38)</f>
        <v>0</v>
      </c>
      <c r="L38" s="68">
        <f>$G$23</f>
        <v>0</v>
      </c>
      <c r="M38" s="94">
        <f>COUNTIF($D$34:$F$73,N38)</f>
        <v>0</v>
      </c>
      <c r="N38" s="68">
        <f>$G$24</f>
        <v>0</v>
      </c>
      <c r="O38" s="94">
        <f>COUNTIF($D$34:$F$73,P38)</f>
        <v>0</v>
      </c>
      <c r="P38" s="68">
        <f>$G$25</f>
        <v>0</v>
      </c>
      <c r="R38" s="212" t="s">
        <v>142</v>
      </c>
      <c r="S38" s="212"/>
      <c r="T38" s="212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</row>
    <row r="39" spans="1:54" x14ac:dyDescent="0.35">
      <c r="A39" s="34"/>
      <c r="B39" s="6">
        <v>1</v>
      </c>
      <c r="C39" s="23"/>
      <c r="D39" s="83"/>
      <c r="E39" s="83"/>
      <c r="F39" s="84"/>
      <c r="G39" s="34"/>
      <c r="H39" s="34"/>
      <c r="J39" s="177"/>
      <c r="K39" s="125"/>
      <c r="L39" s="17"/>
      <c r="M39" s="97"/>
      <c r="N39" s="17"/>
      <c r="O39" s="97"/>
      <c r="P39" s="17"/>
      <c r="R39" s="212" t="s">
        <v>11</v>
      </c>
      <c r="S39" s="212"/>
      <c r="T39" s="212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</row>
    <row r="40" spans="1:54" ht="27" thickBot="1" x14ac:dyDescent="0.4">
      <c r="A40" s="34"/>
      <c r="B40" s="6">
        <v>1</v>
      </c>
      <c r="C40" s="23"/>
      <c r="D40" s="83"/>
      <c r="E40" s="83"/>
      <c r="F40" s="84"/>
      <c r="G40" s="34"/>
      <c r="H40" s="34"/>
      <c r="J40" s="177"/>
      <c r="K40" s="126">
        <f>SUM(K34:K38)</f>
        <v>0</v>
      </c>
      <c r="L40" s="124" t="str">
        <f>IF(K40=A35,"TRUE")</f>
        <v>TRUE</v>
      </c>
      <c r="M40" s="98">
        <f>SUM(M34:M38)</f>
        <v>0</v>
      </c>
      <c r="N40" s="121" t="str">
        <f>IF(M40=A35,"TRUE")</f>
        <v>TRUE</v>
      </c>
      <c r="O40" s="98">
        <f>SUM(O34:O38)</f>
        <v>0</v>
      </c>
      <c r="P40" s="121" t="str">
        <f>IF(O40=A35,"TRUE")</f>
        <v>TRUE</v>
      </c>
      <c r="R40" s="212" t="s">
        <v>144</v>
      </c>
      <c r="S40" s="212"/>
      <c r="T40" s="212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</row>
    <row r="41" spans="1:54" x14ac:dyDescent="0.35">
      <c r="A41" s="34"/>
      <c r="B41" s="6">
        <v>1</v>
      </c>
      <c r="C41" s="23"/>
      <c r="D41" s="83"/>
      <c r="E41" s="83"/>
      <c r="F41" s="84"/>
      <c r="G41" s="34"/>
      <c r="H41" s="34"/>
      <c r="J41" s="177"/>
      <c r="P41" s="139"/>
      <c r="R41" s="212" t="s">
        <v>145</v>
      </c>
      <c r="S41" s="212"/>
      <c r="T41" s="212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</row>
    <row r="42" spans="1:54" x14ac:dyDescent="0.35">
      <c r="A42" s="34"/>
      <c r="B42" s="6">
        <v>1</v>
      </c>
      <c r="C42" s="23"/>
      <c r="D42" s="83"/>
      <c r="E42" s="83"/>
      <c r="F42" s="84"/>
      <c r="G42" s="34"/>
      <c r="H42" s="34"/>
      <c r="J42" s="178">
        <f>B74</f>
        <v>2</v>
      </c>
      <c r="K42" s="99">
        <f>COUNTIF($D$74:$F$113,L42)</f>
        <v>0</v>
      </c>
      <c r="L42" s="77">
        <f>$G$13</f>
        <v>0</v>
      </c>
      <c r="M42" s="99">
        <f>COUNTIF($D$74:$F$113,N42)</f>
        <v>0</v>
      </c>
      <c r="N42" s="77">
        <f>$G$16</f>
        <v>0</v>
      </c>
      <c r="O42" s="99">
        <f>COUNTIF($D$74:$F$113,P42)</f>
        <v>0</v>
      </c>
      <c r="P42" s="78">
        <f>$G$20</f>
        <v>0</v>
      </c>
      <c r="R42" s="241" t="s">
        <v>19</v>
      </c>
      <c r="S42" s="241"/>
      <c r="T42" s="241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</row>
    <row r="43" spans="1:54" x14ac:dyDescent="0.35">
      <c r="A43" s="34"/>
      <c r="B43" s="6">
        <v>1</v>
      </c>
      <c r="C43" s="23"/>
      <c r="D43" s="83"/>
      <c r="E43" s="83"/>
      <c r="F43" s="84"/>
      <c r="G43" s="34"/>
      <c r="H43" s="34"/>
      <c r="J43" s="179"/>
      <c r="K43" s="99">
        <f>COUNTIF($D$74:$F$113,L43)</f>
        <v>0</v>
      </c>
      <c r="L43" s="78">
        <f>$G$14</f>
        <v>0</v>
      </c>
      <c r="M43" s="99">
        <f>COUNTIF($D$74:$F$113,N43)</f>
        <v>0</v>
      </c>
      <c r="N43" s="78">
        <f>$G$17</f>
        <v>0</v>
      </c>
      <c r="O43" s="99">
        <f>COUNTIF($D$74:$F$113,P43)</f>
        <v>0</v>
      </c>
      <c r="P43" s="78">
        <f>$G$21</f>
        <v>0</v>
      </c>
      <c r="R43" s="212" t="s">
        <v>20</v>
      </c>
      <c r="S43" s="212"/>
      <c r="T43" s="212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</row>
    <row r="44" spans="1:54" ht="29" customHeight="1" x14ac:dyDescent="0.45">
      <c r="A44" s="34"/>
      <c r="B44" s="6">
        <v>1</v>
      </c>
      <c r="C44" s="37"/>
      <c r="D44" s="56"/>
      <c r="E44" s="56"/>
      <c r="F44" s="57"/>
      <c r="G44" s="34"/>
      <c r="H44" s="34"/>
      <c r="J44" s="179"/>
      <c r="K44" s="132">
        <f>COUNTIF($D$74:$F$113,L44)</f>
        <v>0</v>
      </c>
      <c r="L44" s="79">
        <f>$G$15</f>
        <v>0</v>
      </c>
      <c r="M44" s="132">
        <f>COUNTIF($D$74:$F$113,N44)</f>
        <v>0</v>
      </c>
      <c r="N44" s="79">
        <f>$G$18</f>
        <v>0</v>
      </c>
      <c r="O44" s="132"/>
      <c r="P44" s="79"/>
      <c r="R44" s="242" t="s">
        <v>29</v>
      </c>
      <c r="S44" s="242"/>
      <c r="T44" s="242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</row>
    <row r="45" spans="1:54" x14ac:dyDescent="0.35">
      <c r="A45" s="34"/>
      <c r="B45" s="6">
        <v>1</v>
      </c>
      <c r="C45" s="37"/>
      <c r="D45" s="56"/>
      <c r="E45" s="56"/>
      <c r="F45" s="57"/>
      <c r="G45" s="34"/>
      <c r="H45" s="34"/>
      <c r="J45" s="180"/>
      <c r="K45" s="99"/>
      <c r="L45" s="80"/>
      <c r="M45" s="117"/>
      <c r="N45" s="80"/>
      <c r="O45" s="117"/>
      <c r="P45" s="81"/>
      <c r="T45" s="9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</row>
    <row r="46" spans="1:54" x14ac:dyDescent="0.35">
      <c r="A46" s="34"/>
      <c r="B46" s="6">
        <v>1</v>
      </c>
      <c r="C46" s="37"/>
      <c r="D46" s="56"/>
      <c r="E46" s="56"/>
      <c r="F46" s="57"/>
      <c r="G46" s="34"/>
      <c r="H46" s="34"/>
      <c r="J46" s="179"/>
      <c r="K46" s="133">
        <f>COUNTIF($D$74:$F$113,L46)</f>
        <v>0</v>
      </c>
      <c r="L46" s="82">
        <f>$G$23</f>
        <v>0</v>
      </c>
      <c r="M46" s="133">
        <f>COUNTIF($D$74:$F$113,N46)</f>
        <v>0</v>
      </c>
      <c r="N46" s="82">
        <f>$G$24</f>
        <v>0</v>
      </c>
      <c r="O46" s="133">
        <f>COUNTIF($D$74:$F$113,P46)</f>
        <v>0</v>
      </c>
      <c r="P46" s="82">
        <f>$G$25</f>
        <v>0</v>
      </c>
      <c r="T46" s="9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</row>
    <row r="47" spans="1:54" x14ac:dyDescent="0.35">
      <c r="A47" s="34"/>
      <c r="B47" s="6">
        <v>1</v>
      </c>
      <c r="C47" s="37"/>
      <c r="D47" s="56"/>
      <c r="E47" s="56"/>
      <c r="F47" s="57"/>
      <c r="G47" s="34"/>
      <c r="H47" s="34"/>
      <c r="J47" s="179"/>
      <c r="K47" s="100"/>
      <c r="L47" s="22"/>
      <c r="M47" s="100"/>
      <c r="N47" s="22"/>
      <c r="O47" s="100"/>
      <c r="P47" s="22"/>
      <c r="T47" s="9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</row>
    <row r="48" spans="1:54" ht="27" thickBot="1" x14ac:dyDescent="0.4">
      <c r="A48" s="34"/>
      <c r="B48" s="6">
        <v>1</v>
      </c>
      <c r="C48" s="37"/>
      <c r="D48" s="56"/>
      <c r="E48" s="56"/>
      <c r="F48" s="57"/>
      <c r="G48" s="34"/>
      <c r="H48" s="34"/>
      <c r="J48" s="179"/>
      <c r="K48" s="127">
        <f>SUM(K42:K46)</f>
        <v>0</v>
      </c>
      <c r="L48" s="35" t="str">
        <f>IF(K48=A75,"TRUE")</f>
        <v>TRUE</v>
      </c>
      <c r="M48" s="127">
        <f>SUM(M42:M46)</f>
        <v>0</v>
      </c>
      <c r="N48" s="35" t="str">
        <f>IF(M48=A75,"TRUE")</f>
        <v>TRUE</v>
      </c>
      <c r="O48" s="127">
        <f>SUM(O42:O46)</f>
        <v>0</v>
      </c>
      <c r="P48" s="35" t="str">
        <f>IF(O48=A75,"TRUE")</f>
        <v>TRUE</v>
      </c>
      <c r="T48" s="9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</row>
    <row r="49" spans="1:54" x14ac:dyDescent="0.35">
      <c r="A49" s="34"/>
      <c r="B49" s="6">
        <v>1</v>
      </c>
      <c r="C49" s="37"/>
      <c r="D49" s="56"/>
      <c r="E49" s="56"/>
      <c r="F49" s="57"/>
      <c r="G49" s="34"/>
      <c r="H49" s="34"/>
      <c r="J49" s="179"/>
      <c r="K49" s="100"/>
      <c r="L49" s="22"/>
      <c r="M49" s="100"/>
      <c r="N49" s="22"/>
      <c r="O49" s="100"/>
      <c r="P49" s="22"/>
      <c r="T49" s="9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</row>
    <row r="50" spans="1:54" x14ac:dyDescent="0.35">
      <c r="A50" s="34"/>
      <c r="B50" s="6">
        <v>1</v>
      </c>
      <c r="C50" s="37"/>
      <c r="D50" s="56"/>
      <c r="E50" s="56"/>
      <c r="F50" s="57"/>
      <c r="G50" s="34"/>
      <c r="H50" s="34"/>
      <c r="J50" s="176">
        <f>B114</f>
        <v>3</v>
      </c>
      <c r="K50" s="94">
        <f>COUNTIF($D$114:$F$153,L50)</f>
        <v>0</v>
      </c>
      <c r="L50" s="70">
        <f>$G$13</f>
        <v>0</v>
      </c>
      <c r="M50" s="94">
        <f>COUNTIF($D$114:$F$153,N50)</f>
        <v>0</v>
      </c>
      <c r="N50" s="70">
        <f>$G$16</f>
        <v>0</v>
      </c>
      <c r="O50" s="94">
        <f>COUNTIF($D$114:$F$153,P50)</f>
        <v>0</v>
      </c>
      <c r="P50" s="68">
        <f>$G$20</f>
        <v>0</v>
      </c>
      <c r="T50" s="9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</row>
    <row r="51" spans="1:54" x14ac:dyDescent="0.35">
      <c r="A51" s="34"/>
      <c r="B51" s="6">
        <v>1</v>
      </c>
      <c r="C51" s="37"/>
      <c r="D51" s="56"/>
      <c r="E51" s="56"/>
      <c r="F51" s="57"/>
      <c r="G51" s="34"/>
      <c r="H51" s="34"/>
      <c r="J51" s="177"/>
      <c r="K51" s="94">
        <f>COUNTIF($D$114:$F$153,L51)</f>
        <v>0</v>
      </c>
      <c r="L51" s="68">
        <f>$G$14</f>
        <v>0</v>
      </c>
      <c r="M51" s="94">
        <f>COUNTIF($D$114:$F$153,N51)</f>
        <v>0</v>
      </c>
      <c r="N51" s="68">
        <f>$G$17</f>
        <v>0</v>
      </c>
      <c r="O51" s="94">
        <f>COUNTIF($D$114:$F$153,P51)</f>
        <v>0</v>
      </c>
      <c r="P51" s="68">
        <f>$G$21</f>
        <v>0</v>
      </c>
      <c r="T51" s="9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</row>
    <row r="52" spans="1:54" x14ac:dyDescent="0.35">
      <c r="A52" s="34"/>
      <c r="B52" s="6">
        <v>1</v>
      </c>
      <c r="C52" s="37"/>
      <c r="D52" s="56"/>
      <c r="E52" s="56"/>
      <c r="F52" s="57"/>
      <c r="G52" s="34"/>
      <c r="H52" s="34"/>
      <c r="J52" s="177"/>
      <c r="K52" s="101">
        <f>COUNTIF($D$114:$F$153,L52)</f>
        <v>0</v>
      </c>
      <c r="L52" s="71">
        <f>$G$15</f>
        <v>0</v>
      </c>
      <c r="M52" s="101">
        <f>COUNTIF($D$114:$F$153,N52)</f>
        <v>0</v>
      </c>
      <c r="N52" s="71">
        <f>$G$18</f>
        <v>0</v>
      </c>
      <c r="O52" s="101"/>
      <c r="P52" s="71"/>
      <c r="T52" s="9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</row>
    <row r="53" spans="1:54" x14ac:dyDescent="0.35">
      <c r="A53" s="34"/>
      <c r="B53" s="6">
        <v>1</v>
      </c>
      <c r="C53" s="37"/>
      <c r="D53" s="56"/>
      <c r="E53" s="56"/>
      <c r="F53" s="57"/>
      <c r="G53" s="34"/>
      <c r="H53" s="34"/>
      <c r="J53" s="181"/>
      <c r="K53" s="73"/>
      <c r="L53" s="75"/>
      <c r="M53" s="75"/>
      <c r="N53" s="75"/>
      <c r="O53" s="75"/>
      <c r="P53" s="134"/>
      <c r="T53" s="9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</row>
    <row r="54" spans="1:54" x14ac:dyDescent="0.35">
      <c r="A54" s="34"/>
      <c r="B54" s="6">
        <v>1</v>
      </c>
      <c r="C54" s="37"/>
      <c r="D54" s="56"/>
      <c r="E54" s="56"/>
      <c r="F54" s="57"/>
      <c r="G54" s="34"/>
      <c r="H54" s="34"/>
      <c r="J54" s="177"/>
      <c r="K54" s="96">
        <f>COUNTIF($D$114:$F$153,L54)</f>
        <v>0</v>
      </c>
      <c r="L54" s="72">
        <f>$G$23</f>
        <v>0</v>
      </c>
      <c r="M54" s="96">
        <f>COUNTIF($D$114:$F$153,N54)</f>
        <v>0</v>
      </c>
      <c r="N54" s="72">
        <f>$G$24</f>
        <v>0</v>
      </c>
      <c r="O54" s="96">
        <f>COUNTIF($D$114:$F$153,P54)</f>
        <v>0</v>
      </c>
      <c r="P54" s="72">
        <f>$G$25</f>
        <v>0</v>
      </c>
      <c r="T54" s="9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</row>
    <row r="55" spans="1:54" x14ac:dyDescent="0.35">
      <c r="A55" s="34"/>
      <c r="B55" s="6">
        <v>1</v>
      </c>
      <c r="C55" s="37"/>
      <c r="D55" s="56"/>
      <c r="E55" s="56"/>
      <c r="F55" s="57"/>
      <c r="G55" s="34"/>
      <c r="H55" s="34"/>
      <c r="J55" s="177"/>
      <c r="K55" s="97"/>
      <c r="L55" s="34"/>
      <c r="M55" s="97"/>
      <c r="N55" s="34"/>
      <c r="O55" s="97"/>
      <c r="P55" s="34"/>
      <c r="T55" s="9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</row>
    <row r="56" spans="1:54" ht="27" thickBot="1" x14ac:dyDescent="0.4">
      <c r="A56" s="34"/>
      <c r="B56" s="6">
        <v>1</v>
      </c>
      <c r="C56" s="37"/>
      <c r="D56" s="56"/>
      <c r="E56" s="56"/>
      <c r="F56" s="57"/>
      <c r="G56" s="34"/>
      <c r="H56" s="34"/>
      <c r="J56" s="177"/>
      <c r="K56" s="128">
        <f>SUM(K50:K54)</f>
        <v>0</v>
      </c>
      <c r="L56" s="31" t="str">
        <f>IF(K56=A115,"TRUE")</f>
        <v>TRUE</v>
      </c>
      <c r="M56" s="128">
        <f>SUM(M50:M54)</f>
        <v>0</v>
      </c>
      <c r="N56" s="31" t="str">
        <f>IF(M56=A115,"TRUE")</f>
        <v>TRUE</v>
      </c>
      <c r="O56" s="128">
        <f>SUM(O50:O54)</f>
        <v>0</v>
      </c>
      <c r="P56" s="31" t="str">
        <f>IF(O56=A115,"TRUE")</f>
        <v>TRUE</v>
      </c>
      <c r="T56" s="9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</row>
    <row r="57" spans="1:54" x14ac:dyDescent="0.35">
      <c r="A57" s="34"/>
      <c r="B57" s="6">
        <v>1</v>
      </c>
      <c r="C57" s="37"/>
      <c r="D57" s="56"/>
      <c r="E57" s="56"/>
      <c r="F57" s="57"/>
      <c r="G57" s="34"/>
      <c r="H57" s="34"/>
      <c r="J57" s="177"/>
      <c r="L57" s="1"/>
      <c r="N57" s="1"/>
      <c r="P57" s="140"/>
      <c r="T57" s="9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</row>
    <row r="58" spans="1:54" x14ac:dyDescent="0.35">
      <c r="A58" s="34"/>
      <c r="B58" s="6">
        <v>1</v>
      </c>
      <c r="C58" s="37"/>
      <c r="D58" s="56"/>
      <c r="E58" s="56"/>
      <c r="F58" s="57"/>
      <c r="G58" s="34"/>
      <c r="H58" s="34"/>
      <c r="J58" s="178">
        <f>B154</f>
        <v>4</v>
      </c>
      <c r="K58" s="99">
        <f>COUNTIF($D$154:$F$193,L58)</f>
        <v>0</v>
      </c>
      <c r="L58" s="77">
        <f>$G$13</f>
        <v>0</v>
      </c>
      <c r="M58" s="99">
        <f>COUNTIF($D$154:$F$193,N58)</f>
        <v>0</v>
      </c>
      <c r="N58" s="77">
        <f>$G$16</f>
        <v>0</v>
      </c>
      <c r="O58" s="99">
        <f>COUNTIF($D$154:$F$193,P58)</f>
        <v>0</v>
      </c>
      <c r="P58" s="78">
        <f>$G$20</f>
        <v>0</v>
      </c>
      <c r="T58" s="9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</row>
    <row r="59" spans="1:54" x14ac:dyDescent="0.35">
      <c r="A59" s="34"/>
      <c r="B59" s="6">
        <v>1</v>
      </c>
      <c r="C59" s="37"/>
      <c r="D59" s="56"/>
      <c r="E59" s="56"/>
      <c r="F59" s="57"/>
      <c r="G59" s="34"/>
      <c r="H59" s="34"/>
      <c r="J59" s="179"/>
      <c r="K59" s="99">
        <f>COUNTIF($D$154:$F$193,L59)</f>
        <v>0</v>
      </c>
      <c r="L59" s="78">
        <f>$G$14</f>
        <v>0</v>
      </c>
      <c r="M59" s="99">
        <f>COUNTIF($D$154:$F$193,N59)</f>
        <v>0</v>
      </c>
      <c r="N59" s="78">
        <f>$G$17</f>
        <v>0</v>
      </c>
      <c r="O59" s="99">
        <f>COUNTIF($D$154:$F$193,P59)</f>
        <v>0</v>
      </c>
      <c r="P59" s="78">
        <f>$G$21</f>
        <v>0</v>
      </c>
      <c r="T59" s="9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</row>
    <row r="60" spans="1:54" x14ac:dyDescent="0.35">
      <c r="A60" s="34"/>
      <c r="B60" s="6">
        <v>1</v>
      </c>
      <c r="C60" s="37"/>
      <c r="D60" s="56"/>
      <c r="E60" s="56"/>
      <c r="F60" s="57"/>
      <c r="G60" s="34"/>
      <c r="H60" s="34"/>
      <c r="J60" s="179"/>
      <c r="K60" s="132">
        <f>COUNTIF($D$154:$F$193,L60)</f>
        <v>0</v>
      </c>
      <c r="L60" s="79">
        <f>$G$15</f>
        <v>0</v>
      </c>
      <c r="M60" s="132">
        <f>COUNTIF($D$154:$F$193,N60)</f>
        <v>0</v>
      </c>
      <c r="N60" s="79">
        <f>$G$18</f>
        <v>0</v>
      </c>
      <c r="O60" s="132"/>
      <c r="P60" s="79"/>
      <c r="T60" s="9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</row>
    <row r="61" spans="1:54" x14ac:dyDescent="0.35">
      <c r="A61" s="34"/>
      <c r="B61" s="6">
        <v>1</v>
      </c>
      <c r="C61" s="37"/>
      <c r="D61" s="56"/>
      <c r="E61" s="56"/>
      <c r="F61" s="57"/>
      <c r="G61" s="34"/>
      <c r="H61" s="34"/>
      <c r="J61" s="180"/>
      <c r="K61" s="99"/>
      <c r="L61" s="80"/>
      <c r="M61" s="117"/>
      <c r="N61" s="80"/>
      <c r="O61" s="117"/>
      <c r="P61" s="81"/>
      <c r="T61" s="9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</row>
    <row r="62" spans="1:54" x14ac:dyDescent="0.35">
      <c r="A62" s="34"/>
      <c r="B62" s="6">
        <v>1</v>
      </c>
      <c r="C62" s="37"/>
      <c r="D62" s="56"/>
      <c r="E62" s="56"/>
      <c r="F62" s="57"/>
      <c r="G62" s="34"/>
      <c r="H62" s="34"/>
      <c r="J62" s="179"/>
      <c r="K62" s="133">
        <f>COUNTIF($D$154:$F$193,L62)</f>
        <v>0</v>
      </c>
      <c r="L62" s="82">
        <f>$G$23</f>
        <v>0</v>
      </c>
      <c r="M62" s="133">
        <f>COUNTIF($D$154:$F$193,N62)</f>
        <v>0</v>
      </c>
      <c r="N62" s="82">
        <f>$G$24</f>
        <v>0</v>
      </c>
      <c r="O62" s="133">
        <f>COUNTIF($D$154:$F$193,P62)</f>
        <v>0</v>
      </c>
      <c r="P62" s="82">
        <f>$G$25</f>
        <v>0</v>
      </c>
      <c r="T62" s="9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</row>
    <row r="63" spans="1:54" x14ac:dyDescent="0.35">
      <c r="A63" s="34"/>
      <c r="B63" s="6">
        <v>1</v>
      </c>
      <c r="C63" s="37"/>
      <c r="D63" s="56"/>
      <c r="E63" s="56"/>
      <c r="F63" s="57"/>
      <c r="G63" s="34"/>
      <c r="H63" s="34"/>
      <c r="J63" s="179"/>
      <c r="K63" s="131"/>
      <c r="L63" s="143"/>
      <c r="M63" s="131"/>
      <c r="N63" s="143"/>
      <c r="O63" s="131"/>
      <c r="P63" s="144"/>
      <c r="T63" s="9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</row>
    <row r="64" spans="1:54" ht="27" thickBot="1" x14ac:dyDescent="0.4">
      <c r="A64" s="34"/>
      <c r="B64" s="6">
        <v>1</v>
      </c>
      <c r="C64" s="37"/>
      <c r="D64" s="56"/>
      <c r="E64" s="56"/>
      <c r="F64" s="57"/>
      <c r="G64" s="34"/>
      <c r="H64" s="34"/>
      <c r="J64" s="179"/>
      <c r="K64" s="129" t="str">
        <f>IF(L64=A155,"TRUE")</f>
        <v>TRUE</v>
      </c>
      <c r="L64" s="36">
        <f>SUM(K58:K62)</f>
        <v>0</v>
      </c>
      <c r="M64" s="129" t="str">
        <f>IF(N64=A155,"TRUE")</f>
        <v>TRUE</v>
      </c>
      <c r="N64" s="36">
        <f>SUM(M58:M62)</f>
        <v>0</v>
      </c>
      <c r="O64" s="129" t="str">
        <f>IF(P64=A155,"TRUE")</f>
        <v>TRUE</v>
      </c>
      <c r="P64" s="36">
        <f>SUM(O58:O62)</f>
        <v>0</v>
      </c>
      <c r="T64" s="9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</row>
    <row r="65" spans="1:54" x14ac:dyDescent="0.35">
      <c r="A65" s="34"/>
      <c r="B65" s="6">
        <v>1</v>
      </c>
      <c r="C65" s="37"/>
      <c r="D65" s="56"/>
      <c r="E65" s="56"/>
      <c r="F65" s="57"/>
      <c r="G65" s="34"/>
      <c r="H65" s="34"/>
      <c r="J65" s="179"/>
      <c r="K65" s="131"/>
      <c r="L65" s="143"/>
      <c r="M65" s="131"/>
      <c r="N65" s="143"/>
      <c r="O65" s="131"/>
      <c r="P65" s="144"/>
      <c r="T65" s="9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</row>
    <row r="66" spans="1:54" x14ac:dyDescent="0.35">
      <c r="A66" s="34"/>
      <c r="B66" s="6">
        <v>1</v>
      </c>
      <c r="C66" s="37"/>
      <c r="D66" s="56"/>
      <c r="E66" s="56"/>
      <c r="F66" s="57"/>
      <c r="G66" s="34"/>
      <c r="H66" s="34"/>
      <c r="J66" s="176">
        <f>B194</f>
        <v>5</v>
      </c>
      <c r="K66" s="94">
        <f>COUNTIF($D$194:$F$233,L66)</f>
        <v>0</v>
      </c>
      <c r="L66" s="70">
        <f>$G$13</f>
        <v>0</v>
      </c>
      <c r="M66" s="94">
        <f>COUNTIF($D$194:$F$233,N66)</f>
        <v>0</v>
      </c>
      <c r="N66" s="70">
        <f>$G$16</f>
        <v>0</v>
      </c>
      <c r="O66" s="94">
        <f>COUNTIF($D$194:$F$233,P66)</f>
        <v>0</v>
      </c>
      <c r="P66" s="68">
        <f>$G$20</f>
        <v>0</v>
      </c>
      <c r="T66" s="9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</row>
    <row r="67" spans="1:54" x14ac:dyDescent="0.35">
      <c r="A67" s="34"/>
      <c r="B67" s="6">
        <v>1</v>
      </c>
      <c r="C67" s="37"/>
      <c r="D67" s="56"/>
      <c r="E67" s="56"/>
      <c r="F67" s="57"/>
      <c r="G67" s="34"/>
      <c r="H67" s="34"/>
      <c r="J67" s="177"/>
      <c r="K67" s="94">
        <f>COUNTIF($D$194:$F$233,L67)</f>
        <v>0</v>
      </c>
      <c r="L67" s="68">
        <f>$G$14</f>
        <v>0</v>
      </c>
      <c r="M67" s="94">
        <f>COUNTIF($D$194:$F$233,N67)</f>
        <v>0</v>
      </c>
      <c r="N67" s="68">
        <f>$G$17</f>
        <v>0</v>
      </c>
      <c r="O67" s="94">
        <f>COUNTIF($D$194:$F$233,P67)</f>
        <v>0</v>
      </c>
      <c r="P67" s="68">
        <f>$G$21</f>
        <v>0</v>
      </c>
      <c r="T67" s="9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</row>
    <row r="68" spans="1:54" x14ac:dyDescent="0.35">
      <c r="A68" s="34"/>
      <c r="B68" s="6">
        <v>1</v>
      </c>
      <c r="C68" s="37"/>
      <c r="D68" s="56"/>
      <c r="E68" s="56"/>
      <c r="F68" s="57"/>
      <c r="G68" s="34"/>
      <c r="H68" s="34"/>
      <c r="J68" s="177"/>
      <c r="K68" s="94">
        <f>COUNTIF($D$194:$F$233,L68)</f>
        <v>0</v>
      </c>
      <c r="L68" s="68">
        <f>$G$15</f>
        <v>0</v>
      </c>
      <c r="M68" s="94">
        <f>COUNTIF($D$194:$F$233,N68)</f>
        <v>0</v>
      </c>
      <c r="N68" s="68">
        <f>$G$18</f>
        <v>0</v>
      </c>
      <c r="O68" s="94">
        <f>COUNTIF($D$194:$F$233,P68)</f>
        <v>0</v>
      </c>
      <c r="P68" s="68">
        <f>$G$22</f>
        <v>0</v>
      </c>
      <c r="T68" s="9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</row>
    <row r="69" spans="1:54" x14ac:dyDescent="0.35">
      <c r="A69" s="34"/>
      <c r="B69" s="6">
        <v>1</v>
      </c>
      <c r="C69" s="37"/>
      <c r="D69" s="56"/>
      <c r="E69" s="56"/>
      <c r="F69" s="57"/>
      <c r="G69" s="34"/>
      <c r="H69" s="34"/>
      <c r="J69" s="177"/>
      <c r="K69" s="73"/>
      <c r="L69" s="75"/>
      <c r="M69" s="75"/>
      <c r="N69" s="75"/>
      <c r="O69" s="75"/>
      <c r="P69" s="134"/>
      <c r="T69" s="9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</row>
    <row r="70" spans="1:54" x14ac:dyDescent="0.35">
      <c r="A70" s="34"/>
      <c r="B70" s="6">
        <v>1</v>
      </c>
      <c r="C70" s="37"/>
      <c r="D70" s="56"/>
      <c r="E70" s="56"/>
      <c r="F70" s="57"/>
      <c r="G70" s="34"/>
      <c r="H70" s="34"/>
      <c r="J70" s="177"/>
      <c r="K70" s="94">
        <f>COUNTIF($D$194:$F$233,L70)</f>
        <v>0</v>
      </c>
      <c r="L70" s="68">
        <f>$G$23</f>
        <v>0</v>
      </c>
      <c r="M70" s="94">
        <f>COUNTIF($D$194:$F$233,N70)</f>
        <v>0</v>
      </c>
      <c r="N70" s="68">
        <f>$G$24</f>
        <v>0</v>
      </c>
      <c r="O70" s="94">
        <f>COUNTIF($D$194:$F$233,P70)</f>
        <v>0</v>
      </c>
      <c r="P70" s="68">
        <f>$G$25</f>
        <v>0</v>
      </c>
      <c r="T70" s="9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</row>
    <row r="71" spans="1:54" x14ac:dyDescent="0.35">
      <c r="A71" s="34"/>
      <c r="B71" s="6">
        <v>1</v>
      </c>
      <c r="C71" s="37"/>
      <c r="D71" s="56"/>
      <c r="E71" s="56"/>
      <c r="F71" s="57"/>
      <c r="G71" s="34"/>
      <c r="H71" s="34"/>
      <c r="J71" s="177"/>
      <c r="K71" s="97"/>
      <c r="L71" s="34"/>
      <c r="M71" s="97"/>
      <c r="N71" s="34"/>
      <c r="O71" s="130"/>
      <c r="P71" s="34"/>
      <c r="T71" s="9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</row>
    <row r="72" spans="1:54" ht="34" thickBot="1" x14ac:dyDescent="0.5">
      <c r="A72" s="34"/>
      <c r="B72" s="6">
        <v>1</v>
      </c>
      <c r="C72" s="37"/>
      <c r="D72" s="56"/>
      <c r="E72" s="56"/>
      <c r="F72" s="57"/>
      <c r="G72" s="34"/>
      <c r="H72" s="34"/>
      <c r="J72" s="177"/>
      <c r="K72" s="128">
        <f>SUM(K66:K70)</f>
        <v>0</v>
      </c>
      <c r="L72" s="31" t="str">
        <f>IF(K72=A195,"TRUE")</f>
        <v>TRUE</v>
      </c>
      <c r="M72" s="128">
        <f>SUM(M66:M70)</f>
        <v>0</v>
      </c>
      <c r="N72" s="31" t="str">
        <f>IF(M72=A195,"TRUE")</f>
        <v>TRUE</v>
      </c>
      <c r="O72" s="128">
        <f>SUM(O66:O70)</f>
        <v>0</v>
      </c>
      <c r="P72" s="31" t="str">
        <f>IF(A195=O72,"TRUE")</f>
        <v>TRUE</v>
      </c>
      <c r="T72" s="9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</row>
    <row r="73" spans="1:54" x14ac:dyDescent="0.35">
      <c r="A73" s="34"/>
      <c r="B73" s="6">
        <v>1</v>
      </c>
      <c r="C73" s="37"/>
      <c r="D73" s="56"/>
      <c r="E73" s="56"/>
      <c r="F73" s="57"/>
      <c r="G73" s="34"/>
      <c r="H73" s="34"/>
      <c r="J73" s="177"/>
      <c r="L73" s="1"/>
      <c r="N73" s="1"/>
      <c r="P73" s="140"/>
      <c r="T73" s="9"/>
      <c r="V73" s="1"/>
      <c r="Y73" s="1"/>
      <c r="AA73" s="1"/>
      <c r="AB73" s="1"/>
      <c r="AC73" s="1"/>
    </row>
    <row r="74" spans="1:54" x14ac:dyDescent="0.35">
      <c r="A74" s="41" t="s">
        <v>28</v>
      </c>
      <c r="B74" s="20">
        <v>2</v>
      </c>
      <c r="C74" s="19"/>
      <c r="D74" s="19"/>
      <c r="E74" s="19"/>
      <c r="F74" s="19"/>
      <c r="G74" s="22"/>
      <c r="H74" s="22"/>
      <c r="J74" s="182" t="s">
        <v>150</v>
      </c>
      <c r="K74" s="99">
        <f>COUNTIF($D$234:$F$238,L74)</f>
        <v>0</v>
      </c>
      <c r="L74" s="77">
        <f>$G$13</f>
        <v>0</v>
      </c>
      <c r="M74" s="99">
        <f>COUNTIF($D$234:$F$238,N74)</f>
        <v>0</v>
      </c>
      <c r="N74" s="77">
        <f>$G$16</f>
        <v>0</v>
      </c>
      <c r="O74" s="99">
        <f>COUNTIF($D$234:$F$238,P74)</f>
        <v>0</v>
      </c>
      <c r="P74" s="78">
        <f>$G$20</f>
        <v>0</v>
      </c>
      <c r="T74" s="9"/>
      <c r="U74" s="9"/>
      <c r="W74" s="9"/>
      <c r="X74" s="9"/>
      <c r="Z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</row>
    <row r="75" spans="1:54" x14ac:dyDescent="0.35">
      <c r="A75" s="42">
        <f>COUNTA(C74:C113)</f>
        <v>0</v>
      </c>
      <c r="B75" s="20">
        <v>2</v>
      </c>
      <c r="C75" s="19"/>
      <c r="D75" s="19"/>
      <c r="E75" s="19"/>
      <c r="F75" s="19"/>
      <c r="G75" s="22"/>
      <c r="H75" s="22"/>
      <c r="J75" s="182"/>
      <c r="K75" s="99">
        <f>COUNTIF($D$234:$F$238,L75)</f>
        <v>0</v>
      </c>
      <c r="L75" s="78">
        <f>$G$14</f>
        <v>0</v>
      </c>
      <c r="M75" s="99">
        <f>COUNTIF($D$234:$F$238,N75)</f>
        <v>0</v>
      </c>
      <c r="N75" s="78">
        <f>$G$17</f>
        <v>0</v>
      </c>
      <c r="O75" s="99">
        <f>COUNTIF($D$234:$F$238,P75)</f>
        <v>0</v>
      </c>
      <c r="P75" s="78">
        <f>$G$21</f>
        <v>0</v>
      </c>
      <c r="T75" s="9"/>
      <c r="U75" s="9"/>
      <c r="W75" s="9"/>
      <c r="X75" s="9"/>
      <c r="Z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</row>
    <row r="76" spans="1:54" x14ac:dyDescent="0.35">
      <c r="A76" s="22"/>
      <c r="B76" s="20">
        <v>2</v>
      </c>
      <c r="C76" s="19"/>
      <c r="D76" s="19"/>
      <c r="E76" s="19"/>
      <c r="F76" s="19"/>
      <c r="G76" s="22"/>
      <c r="H76" s="22"/>
      <c r="J76" s="182"/>
      <c r="K76" s="99">
        <f>COUNTIF($D$234:$F$238,L76)</f>
        <v>0</v>
      </c>
      <c r="L76" s="78">
        <f>$G$15</f>
        <v>0</v>
      </c>
      <c r="M76" s="99">
        <f>COUNTIF($D$234:$F$238,N76)</f>
        <v>0</v>
      </c>
      <c r="N76" s="78">
        <f>$G$18</f>
        <v>0</v>
      </c>
      <c r="O76" s="99">
        <f>COUNTIF($D$234:$F$238,P76)</f>
        <v>0</v>
      </c>
      <c r="P76" s="78">
        <f>$G$22</f>
        <v>0</v>
      </c>
      <c r="T76" s="9"/>
      <c r="U76" s="9"/>
      <c r="W76" s="9"/>
      <c r="X76" s="9"/>
      <c r="Z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</row>
    <row r="77" spans="1:54" x14ac:dyDescent="0.35">
      <c r="A77" s="22"/>
      <c r="B77" s="20">
        <v>2</v>
      </c>
      <c r="C77" s="19"/>
      <c r="D77" s="19"/>
      <c r="E77" s="19"/>
      <c r="F77" s="19"/>
      <c r="G77" s="22"/>
      <c r="H77" s="22"/>
      <c r="J77" s="182"/>
      <c r="K77" s="119"/>
      <c r="L77" s="118"/>
      <c r="M77" s="131"/>
      <c r="N77" s="118"/>
      <c r="O77" s="119"/>
      <c r="P77" s="135"/>
      <c r="T77" s="9"/>
      <c r="U77" s="9"/>
      <c r="W77" s="9"/>
      <c r="X77" s="9"/>
      <c r="Z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</row>
    <row r="78" spans="1:54" x14ac:dyDescent="0.35">
      <c r="A78" s="22"/>
      <c r="B78" s="20">
        <v>2</v>
      </c>
      <c r="C78" s="19"/>
      <c r="D78" s="19"/>
      <c r="E78" s="19"/>
      <c r="F78" s="19"/>
      <c r="G78" s="22"/>
      <c r="H78" s="22"/>
      <c r="J78" s="183"/>
      <c r="K78" s="141">
        <f>SUM(K74:K76)</f>
        <v>0</v>
      </c>
      <c r="L78" s="142" t="str">
        <f>IF(K78=A235,"TRUE")</f>
        <v>TRUE</v>
      </c>
      <c r="M78" s="141">
        <f>SUM(M74:M76)</f>
        <v>0</v>
      </c>
      <c r="N78" s="142" t="str">
        <f>IF(M78=A235,"TRUE")</f>
        <v>TRUE</v>
      </c>
      <c r="O78" s="141">
        <f>SUM(O74:O76)</f>
        <v>0</v>
      </c>
      <c r="P78" s="142" t="str">
        <f>IF(O78=A235,"TRUE")</f>
        <v>TRUE</v>
      </c>
      <c r="T78" s="9"/>
      <c r="U78" s="9"/>
    </row>
    <row r="79" spans="1:54" x14ac:dyDescent="0.35">
      <c r="A79" s="22"/>
      <c r="B79" s="20">
        <v>2</v>
      </c>
      <c r="C79" s="19"/>
      <c r="D79" s="19"/>
      <c r="E79" s="19"/>
      <c r="F79" s="19"/>
      <c r="G79" s="22"/>
      <c r="H79" s="22"/>
      <c r="J79" s="11"/>
      <c r="K79" s="89"/>
      <c r="L79" s="9"/>
      <c r="M79" s="89"/>
      <c r="N79" s="11"/>
      <c r="O79" s="89"/>
      <c r="P79" s="11"/>
      <c r="T79" s="9"/>
      <c r="U79" s="9"/>
      <c r="W79" s="4"/>
      <c r="X79" s="4"/>
    </row>
    <row r="80" spans="1:54" x14ac:dyDescent="0.35">
      <c r="A80" s="22"/>
      <c r="B80" s="20">
        <v>2</v>
      </c>
      <c r="C80" s="19"/>
      <c r="D80" s="19"/>
      <c r="E80" s="19"/>
      <c r="F80" s="19"/>
      <c r="G80" s="22"/>
      <c r="H80" s="22"/>
      <c r="J80" s="11"/>
      <c r="K80" s="89"/>
      <c r="L80" s="9"/>
      <c r="M80" s="89"/>
      <c r="N80" s="9"/>
      <c r="O80" s="89"/>
      <c r="P80" s="9"/>
      <c r="T80" s="9"/>
      <c r="U80" s="9"/>
    </row>
    <row r="81" spans="1:29" x14ac:dyDescent="0.35">
      <c r="A81" s="22"/>
      <c r="B81" s="20">
        <v>2</v>
      </c>
      <c r="C81" s="19"/>
      <c r="D81" s="19"/>
      <c r="E81" s="19"/>
      <c r="F81" s="19"/>
      <c r="G81" s="22"/>
      <c r="H81" s="22"/>
      <c r="J81" s="11"/>
      <c r="K81" s="89"/>
      <c r="L81" s="9"/>
      <c r="M81" s="89"/>
      <c r="N81" s="9"/>
      <c r="O81" s="89"/>
      <c r="P81" s="9"/>
      <c r="T81" s="9"/>
      <c r="U81" s="9"/>
    </row>
    <row r="82" spans="1:29" x14ac:dyDescent="0.35">
      <c r="A82" s="22"/>
      <c r="B82" s="20">
        <v>2</v>
      </c>
      <c r="C82" s="19"/>
      <c r="D82" s="19"/>
      <c r="E82" s="19"/>
      <c r="F82" s="19"/>
      <c r="G82" s="22"/>
      <c r="H82" s="22"/>
      <c r="J82" s="11"/>
      <c r="K82" s="89"/>
      <c r="L82" s="9"/>
      <c r="M82" s="89"/>
      <c r="N82" s="9"/>
      <c r="O82" s="89"/>
      <c r="P82" s="9"/>
      <c r="T82" s="9"/>
      <c r="U82" s="9"/>
    </row>
    <row r="83" spans="1:29" x14ac:dyDescent="0.35">
      <c r="A83" s="22"/>
      <c r="B83" s="20">
        <v>2</v>
      </c>
      <c r="C83" s="19"/>
      <c r="D83" s="19"/>
      <c r="E83" s="19"/>
      <c r="F83" s="19"/>
      <c r="G83" s="22"/>
      <c r="H83" s="22"/>
      <c r="J83" s="11"/>
      <c r="K83" s="89"/>
      <c r="L83" s="9"/>
      <c r="M83" s="89"/>
      <c r="N83" s="9"/>
      <c r="O83" s="89"/>
      <c r="P83" s="9"/>
      <c r="R83" s="11"/>
      <c r="T83" s="9"/>
      <c r="U83" s="9"/>
    </row>
    <row r="84" spans="1:29" x14ac:dyDescent="0.35">
      <c r="A84" s="22"/>
      <c r="B84" s="20">
        <v>2</v>
      </c>
      <c r="C84" s="19"/>
      <c r="D84" s="19"/>
      <c r="E84" s="19"/>
      <c r="F84" s="19"/>
      <c r="G84" s="22"/>
      <c r="H84" s="22"/>
      <c r="J84" s="11"/>
      <c r="K84" s="89"/>
      <c r="L84" s="11"/>
      <c r="M84" s="89"/>
      <c r="N84" s="9"/>
      <c r="O84" s="89"/>
      <c r="P84" s="11"/>
      <c r="Q84" s="11"/>
      <c r="S84" s="11"/>
      <c r="T84" s="11"/>
      <c r="U84" s="11"/>
      <c r="V84" s="11"/>
      <c r="Y84" s="11"/>
      <c r="Z84" s="4"/>
      <c r="AA84" s="11"/>
    </row>
    <row r="85" spans="1:29" s="4" customFormat="1" x14ac:dyDescent="0.35">
      <c r="A85" s="22"/>
      <c r="B85" s="20">
        <v>2</v>
      </c>
      <c r="C85" s="19"/>
      <c r="D85" s="19"/>
      <c r="E85" s="19"/>
      <c r="F85" s="19"/>
      <c r="G85" s="22"/>
      <c r="H85" s="22"/>
      <c r="I85" s="48"/>
      <c r="J85" s="11"/>
      <c r="K85" s="89"/>
      <c r="L85" s="11"/>
      <c r="M85" s="89"/>
      <c r="N85" s="11"/>
      <c r="O85" s="89"/>
      <c r="P85" s="11"/>
      <c r="Q85" s="9"/>
      <c r="R85" s="9"/>
      <c r="S85" s="9"/>
      <c r="T85" s="9"/>
      <c r="U85" s="9"/>
      <c r="V85" s="9"/>
      <c r="W85" s="1"/>
      <c r="X85" s="1"/>
      <c r="Y85" s="9"/>
      <c r="Z85" s="1"/>
      <c r="AA85" s="9"/>
      <c r="AB85" s="11"/>
      <c r="AC85" s="11"/>
    </row>
    <row r="86" spans="1:29" x14ac:dyDescent="0.35">
      <c r="A86" s="22"/>
      <c r="B86" s="20">
        <v>2</v>
      </c>
      <c r="C86" s="19"/>
      <c r="D86" s="19"/>
      <c r="E86" s="19"/>
      <c r="F86" s="19"/>
      <c r="G86" s="22"/>
      <c r="H86" s="22"/>
      <c r="J86" s="11"/>
      <c r="K86" s="89"/>
      <c r="L86" s="11"/>
      <c r="M86" s="89"/>
      <c r="N86" s="11"/>
      <c r="O86" s="89"/>
      <c r="P86" s="11"/>
      <c r="T86" s="9"/>
      <c r="U86" s="9"/>
    </row>
    <row r="87" spans="1:29" x14ac:dyDescent="0.35">
      <c r="A87" s="22"/>
      <c r="B87" s="20">
        <v>2</v>
      </c>
      <c r="C87" s="19"/>
      <c r="D87" s="19"/>
      <c r="E87" s="19"/>
      <c r="F87" s="19"/>
      <c r="G87" s="22"/>
      <c r="H87" s="22"/>
      <c r="J87" s="11"/>
      <c r="K87" s="89"/>
      <c r="L87" s="11"/>
      <c r="M87" s="89"/>
      <c r="N87" s="11"/>
      <c r="O87" s="89"/>
      <c r="P87" s="11"/>
      <c r="T87" s="9"/>
      <c r="U87" s="9"/>
    </row>
    <row r="88" spans="1:29" x14ac:dyDescent="0.35">
      <c r="A88" s="22"/>
      <c r="B88" s="20">
        <v>2</v>
      </c>
      <c r="C88" s="19"/>
      <c r="D88" s="19"/>
      <c r="E88" s="19"/>
      <c r="F88" s="19"/>
      <c r="G88" s="22"/>
      <c r="H88" s="22"/>
      <c r="J88" s="11"/>
      <c r="K88" s="89"/>
      <c r="L88" s="11"/>
      <c r="M88" s="89"/>
      <c r="N88" s="11"/>
      <c r="O88" s="89"/>
      <c r="P88" s="11"/>
      <c r="T88" s="9"/>
      <c r="U88" s="9"/>
    </row>
    <row r="89" spans="1:29" x14ac:dyDescent="0.35">
      <c r="A89" s="22"/>
      <c r="B89" s="20">
        <v>2</v>
      </c>
      <c r="C89" s="19"/>
      <c r="D89" s="19"/>
      <c r="E89" s="19"/>
      <c r="F89" s="19"/>
      <c r="G89" s="22"/>
      <c r="H89" s="22"/>
      <c r="J89" s="11"/>
      <c r="K89" s="89"/>
      <c r="L89" s="11"/>
      <c r="M89" s="89"/>
      <c r="N89" s="11"/>
      <c r="O89" s="89"/>
      <c r="P89" s="11"/>
      <c r="T89" s="9"/>
      <c r="U89" s="9"/>
    </row>
    <row r="90" spans="1:29" x14ac:dyDescent="0.35">
      <c r="A90" s="22"/>
      <c r="B90" s="20">
        <v>2</v>
      </c>
      <c r="C90" s="19"/>
      <c r="D90" s="19"/>
      <c r="E90" s="19"/>
      <c r="F90" s="19"/>
      <c r="G90" s="22"/>
      <c r="H90" s="22"/>
      <c r="J90" s="11"/>
      <c r="K90" s="89"/>
      <c r="L90" s="11"/>
      <c r="M90" s="89"/>
      <c r="N90" s="11"/>
      <c r="O90" s="89"/>
      <c r="P90" s="11"/>
      <c r="T90" s="9"/>
      <c r="U90" s="9"/>
    </row>
    <row r="91" spans="1:29" x14ac:dyDescent="0.35">
      <c r="A91" s="22"/>
      <c r="B91" s="20">
        <v>2</v>
      </c>
      <c r="C91" s="19"/>
      <c r="D91" s="19"/>
      <c r="E91" s="19"/>
      <c r="F91" s="19"/>
      <c r="G91" s="22"/>
      <c r="H91" s="22"/>
      <c r="J91" s="11"/>
      <c r="K91" s="89"/>
      <c r="L91" s="11"/>
      <c r="M91" s="89"/>
      <c r="N91" s="11"/>
      <c r="O91" s="89"/>
      <c r="P91" s="11"/>
      <c r="T91" s="9"/>
      <c r="U91" s="9"/>
    </row>
    <row r="92" spans="1:29" x14ac:dyDescent="0.35">
      <c r="A92" s="22"/>
      <c r="B92" s="20">
        <v>2</v>
      </c>
      <c r="C92" s="19"/>
      <c r="D92" s="19"/>
      <c r="E92" s="19"/>
      <c r="F92" s="19"/>
      <c r="G92" s="22"/>
      <c r="H92" s="22"/>
      <c r="J92" s="11"/>
      <c r="K92" s="89"/>
      <c r="L92" s="11"/>
      <c r="M92" s="89"/>
      <c r="N92" s="11"/>
      <c r="O92" s="89"/>
      <c r="P92" s="11"/>
      <c r="T92" s="9"/>
    </row>
    <row r="93" spans="1:29" x14ac:dyDescent="0.35">
      <c r="A93" s="22"/>
      <c r="B93" s="20">
        <v>2</v>
      </c>
      <c r="C93" s="19"/>
      <c r="D93" s="19"/>
      <c r="E93" s="19"/>
      <c r="F93" s="19"/>
      <c r="G93" s="22"/>
      <c r="H93" s="22"/>
      <c r="J93" s="11"/>
      <c r="K93" s="89"/>
      <c r="L93" s="11"/>
      <c r="M93" s="89"/>
      <c r="N93" s="11"/>
      <c r="O93" s="89"/>
      <c r="P93" s="11"/>
      <c r="T93" s="9"/>
    </row>
    <row r="94" spans="1:29" x14ac:dyDescent="0.35">
      <c r="A94" s="22"/>
      <c r="B94" s="20">
        <v>2</v>
      </c>
      <c r="C94" s="19"/>
      <c r="D94" s="19"/>
      <c r="E94" s="19"/>
      <c r="F94" s="19"/>
      <c r="G94" s="22"/>
      <c r="H94" s="22"/>
      <c r="J94" s="11"/>
      <c r="K94" s="89"/>
      <c r="L94" s="11"/>
      <c r="M94" s="89"/>
      <c r="N94" s="11"/>
      <c r="O94" s="89"/>
      <c r="P94" s="11"/>
      <c r="T94" s="9"/>
    </row>
    <row r="95" spans="1:29" x14ac:dyDescent="0.35">
      <c r="A95" s="22"/>
      <c r="B95" s="20">
        <v>2</v>
      </c>
      <c r="C95" s="19"/>
      <c r="D95" s="19"/>
      <c r="E95" s="19"/>
      <c r="F95" s="19"/>
      <c r="G95" s="22"/>
      <c r="H95" s="22"/>
      <c r="J95" s="11"/>
      <c r="K95" s="89"/>
      <c r="L95" s="11"/>
      <c r="M95" s="89"/>
      <c r="N95" s="11"/>
      <c r="O95" s="89"/>
      <c r="P95" s="11"/>
      <c r="T95" s="9"/>
    </row>
    <row r="96" spans="1:29" x14ac:dyDescent="0.35">
      <c r="A96" s="22"/>
      <c r="B96" s="20">
        <v>2</v>
      </c>
      <c r="C96" s="19"/>
      <c r="D96" s="19"/>
      <c r="E96" s="19"/>
      <c r="F96" s="19"/>
      <c r="G96" s="22"/>
      <c r="H96" s="22"/>
      <c r="J96" s="11"/>
      <c r="K96" s="89"/>
      <c r="L96" s="11"/>
      <c r="M96" s="89"/>
      <c r="N96" s="11"/>
      <c r="O96" s="89"/>
      <c r="P96" s="11"/>
      <c r="T96" s="9"/>
    </row>
    <row r="97" spans="1:20" x14ac:dyDescent="0.35">
      <c r="A97" s="22"/>
      <c r="B97" s="20">
        <v>2</v>
      </c>
      <c r="C97" s="19"/>
      <c r="D97" s="19"/>
      <c r="E97" s="19"/>
      <c r="F97" s="19"/>
      <c r="G97" s="22"/>
      <c r="H97" s="22"/>
      <c r="J97" s="11"/>
      <c r="K97" s="89"/>
      <c r="L97" s="11"/>
      <c r="M97" s="89"/>
      <c r="N97" s="11"/>
      <c r="O97" s="89"/>
      <c r="P97" s="11"/>
      <c r="T97" s="9"/>
    </row>
    <row r="98" spans="1:20" x14ac:dyDescent="0.35">
      <c r="A98" s="22"/>
      <c r="B98" s="20">
        <v>2</v>
      </c>
      <c r="C98" s="19"/>
      <c r="D98" s="19"/>
      <c r="E98" s="19"/>
      <c r="F98" s="19"/>
      <c r="G98" s="22"/>
      <c r="H98" s="22"/>
      <c r="J98" s="11"/>
      <c r="K98" s="89"/>
      <c r="L98" s="11"/>
      <c r="M98" s="89"/>
      <c r="N98" s="11"/>
      <c r="O98" s="89"/>
      <c r="P98" s="11"/>
      <c r="T98" s="9"/>
    </row>
    <row r="99" spans="1:20" x14ac:dyDescent="0.35">
      <c r="A99" s="22"/>
      <c r="B99" s="20">
        <v>2</v>
      </c>
      <c r="C99" s="19"/>
      <c r="D99" s="19"/>
      <c r="E99" s="19"/>
      <c r="F99" s="19"/>
      <c r="G99" s="22"/>
      <c r="H99" s="22"/>
      <c r="J99" s="11"/>
      <c r="K99" s="89"/>
      <c r="L99" s="11"/>
      <c r="M99" s="89"/>
      <c r="N99" s="11"/>
      <c r="O99" s="89"/>
      <c r="P99" s="11"/>
      <c r="T99" s="9"/>
    </row>
    <row r="100" spans="1:20" x14ac:dyDescent="0.35">
      <c r="A100" s="22"/>
      <c r="B100" s="20">
        <v>2</v>
      </c>
      <c r="C100" s="19"/>
      <c r="D100" s="19"/>
      <c r="E100" s="19"/>
      <c r="F100" s="19"/>
      <c r="G100" s="22"/>
      <c r="H100" s="22"/>
      <c r="J100" s="11"/>
      <c r="K100" s="89"/>
      <c r="L100" s="11"/>
      <c r="M100" s="89"/>
      <c r="N100" s="11"/>
      <c r="O100" s="89"/>
      <c r="P100" s="11"/>
      <c r="T100" s="9"/>
    </row>
    <row r="101" spans="1:20" x14ac:dyDescent="0.35">
      <c r="A101" s="22"/>
      <c r="B101" s="20">
        <v>2</v>
      </c>
      <c r="C101" s="19"/>
      <c r="D101" s="19"/>
      <c r="E101" s="19"/>
      <c r="F101" s="19"/>
      <c r="G101" s="22"/>
      <c r="H101" s="22"/>
      <c r="J101" s="11"/>
      <c r="K101" s="89"/>
      <c r="L101" s="11"/>
      <c r="M101" s="89"/>
      <c r="N101" s="11"/>
      <c r="O101" s="89"/>
      <c r="P101" s="11"/>
      <c r="T101" s="9"/>
    </row>
    <row r="102" spans="1:20" x14ac:dyDescent="0.35">
      <c r="A102" s="22"/>
      <c r="B102" s="20">
        <v>2</v>
      </c>
      <c r="C102" s="19"/>
      <c r="D102" s="19"/>
      <c r="E102" s="19"/>
      <c r="F102" s="19"/>
      <c r="G102" s="22"/>
      <c r="H102" s="22"/>
      <c r="J102" s="11"/>
      <c r="K102" s="89"/>
      <c r="L102" s="11"/>
      <c r="M102" s="89"/>
      <c r="N102" s="11"/>
      <c r="O102" s="89"/>
      <c r="P102" s="11"/>
      <c r="T102" s="9"/>
    </row>
    <row r="103" spans="1:20" x14ac:dyDescent="0.35">
      <c r="A103" s="22"/>
      <c r="B103" s="20">
        <v>2</v>
      </c>
      <c r="C103" s="19"/>
      <c r="D103" s="19"/>
      <c r="E103" s="19"/>
      <c r="F103" s="19"/>
      <c r="G103" s="22"/>
      <c r="H103" s="22"/>
      <c r="J103" s="11"/>
      <c r="K103" s="89"/>
      <c r="L103" s="11"/>
      <c r="M103" s="89"/>
      <c r="N103" s="11"/>
      <c r="O103" s="89"/>
      <c r="P103" s="11"/>
      <c r="T103" s="9"/>
    </row>
    <row r="104" spans="1:20" x14ac:dyDescent="0.35">
      <c r="A104" s="22"/>
      <c r="B104" s="20">
        <v>2</v>
      </c>
      <c r="C104" s="19"/>
      <c r="D104" s="19"/>
      <c r="E104" s="19"/>
      <c r="F104" s="19"/>
      <c r="G104" s="22"/>
      <c r="H104" s="22"/>
      <c r="J104" s="11"/>
      <c r="K104" s="89"/>
      <c r="L104" s="11"/>
      <c r="M104" s="89"/>
      <c r="N104" s="11"/>
      <c r="O104" s="89"/>
      <c r="P104" s="11"/>
      <c r="T104" s="9"/>
    </row>
    <row r="105" spans="1:20" x14ac:dyDescent="0.35">
      <c r="A105" s="22"/>
      <c r="B105" s="20">
        <v>2</v>
      </c>
      <c r="C105" s="19"/>
      <c r="D105" s="19"/>
      <c r="E105" s="19"/>
      <c r="F105" s="19"/>
      <c r="G105" s="22"/>
      <c r="H105" s="22"/>
      <c r="J105" s="11"/>
      <c r="K105" s="89"/>
      <c r="L105" s="11"/>
      <c r="M105" s="89"/>
      <c r="N105" s="11"/>
      <c r="O105" s="89"/>
      <c r="P105" s="11"/>
      <c r="T105" s="9"/>
    </row>
    <row r="106" spans="1:20" x14ac:dyDescent="0.35">
      <c r="A106" s="22"/>
      <c r="B106" s="20">
        <v>2</v>
      </c>
      <c r="C106" s="19"/>
      <c r="D106" s="19"/>
      <c r="E106" s="19"/>
      <c r="F106" s="19"/>
      <c r="G106" s="22"/>
      <c r="H106" s="22"/>
      <c r="J106" s="11"/>
      <c r="K106" s="89"/>
      <c r="L106" s="11"/>
      <c r="M106" s="89"/>
      <c r="N106" s="11"/>
      <c r="O106" s="89"/>
      <c r="P106" s="11"/>
      <c r="T106" s="9"/>
    </row>
    <row r="107" spans="1:20" x14ac:dyDescent="0.35">
      <c r="A107" s="22"/>
      <c r="B107" s="20">
        <v>2</v>
      </c>
      <c r="C107" s="19"/>
      <c r="D107" s="19"/>
      <c r="E107" s="19"/>
      <c r="F107" s="19"/>
      <c r="G107" s="22"/>
      <c r="H107" s="22"/>
      <c r="J107" s="11"/>
      <c r="K107" s="89"/>
      <c r="L107" s="11"/>
      <c r="M107" s="89"/>
      <c r="N107" s="11"/>
      <c r="O107" s="89"/>
      <c r="P107" s="11"/>
      <c r="T107" s="9"/>
    </row>
    <row r="108" spans="1:20" x14ac:dyDescent="0.35">
      <c r="A108" s="22"/>
      <c r="B108" s="20">
        <v>2</v>
      </c>
      <c r="C108" s="19"/>
      <c r="D108" s="19"/>
      <c r="E108" s="19"/>
      <c r="F108" s="19"/>
      <c r="G108" s="22"/>
      <c r="H108" s="22"/>
      <c r="J108" s="11"/>
      <c r="K108" s="89"/>
      <c r="L108" s="11"/>
      <c r="M108" s="89"/>
      <c r="N108" s="11"/>
      <c r="O108" s="89"/>
      <c r="P108" s="11"/>
      <c r="T108" s="9"/>
    </row>
    <row r="109" spans="1:20" x14ac:dyDescent="0.35">
      <c r="A109" s="22"/>
      <c r="B109" s="20">
        <v>2</v>
      </c>
      <c r="C109" s="19"/>
      <c r="D109" s="19"/>
      <c r="E109" s="19"/>
      <c r="F109" s="19"/>
      <c r="G109" s="22"/>
      <c r="H109" s="22"/>
      <c r="J109" s="11"/>
      <c r="K109" s="89"/>
      <c r="L109" s="11"/>
      <c r="M109" s="89"/>
      <c r="N109" s="11"/>
      <c r="O109" s="89"/>
      <c r="P109" s="11"/>
      <c r="T109" s="9"/>
    </row>
    <row r="110" spans="1:20" x14ac:dyDescent="0.35">
      <c r="A110" s="22"/>
      <c r="B110" s="20">
        <v>2</v>
      </c>
      <c r="C110" s="19"/>
      <c r="D110" s="19"/>
      <c r="E110" s="19"/>
      <c r="F110" s="19"/>
      <c r="G110" s="22"/>
      <c r="H110" s="22"/>
      <c r="J110" s="11"/>
      <c r="K110" s="89"/>
      <c r="L110" s="11"/>
      <c r="M110" s="89"/>
      <c r="N110" s="11"/>
      <c r="O110" s="89"/>
      <c r="P110" s="11"/>
      <c r="T110" s="9"/>
    </row>
    <row r="111" spans="1:20" x14ac:dyDescent="0.35">
      <c r="A111" s="22"/>
      <c r="B111" s="20">
        <v>2</v>
      </c>
      <c r="C111" s="19"/>
      <c r="D111" s="19"/>
      <c r="E111" s="19"/>
      <c r="F111" s="19"/>
      <c r="G111" s="22"/>
      <c r="H111" s="22"/>
      <c r="J111" s="11"/>
      <c r="K111" s="89"/>
      <c r="L111" s="11"/>
      <c r="M111" s="89"/>
      <c r="N111" s="11"/>
      <c r="O111" s="89"/>
      <c r="P111" s="11"/>
      <c r="T111" s="9"/>
    </row>
    <row r="112" spans="1:20" x14ac:dyDescent="0.35">
      <c r="A112" s="22"/>
      <c r="B112" s="20">
        <v>2</v>
      </c>
      <c r="C112" s="19"/>
      <c r="D112" s="19"/>
      <c r="E112" s="19"/>
      <c r="F112" s="19"/>
      <c r="G112" s="22"/>
      <c r="H112" s="22"/>
      <c r="J112" s="11"/>
      <c r="K112" s="89"/>
      <c r="L112" s="11"/>
      <c r="M112" s="89"/>
      <c r="N112" s="11"/>
      <c r="O112" s="89"/>
      <c r="P112" s="11"/>
      <c r="T112" s="9"/>
    </row>
    <row r="113" spans="1:29" x14ac:dyDescent="0.35">
      <c r="A113" s="22"/>
      <c r="B113" s="20">
        <v>2</v>
      </c>
      <c r="C113" s="19"/>
      <c r="D113" s="19"/>
      <c r="E113" s="19"/>
      <c r="F113" s="19"/>
      <c r="G113" s="22"/>
      <c r="H113" s="22"/>
      <c r="J113" s="11"/>
      <c r="K113" s="89"/>
      <c r="L113" s="11"/>
      <c r="M113" s="89"/>
      <c r="N113" s="11"/>
      <c r="O113" s="89"/>
      <c r="P113" s="11"/>
      <c r="T113" s="9"/>
    </row>
    <row r="114" spans="1:29" x14ac:dyDescent="0.35">
      <c r="A114" s="38" t="s">
        <v>28</v>
      </c>
      <c r="B114" s="6">
        <v>3</v>
      </c>
      <c r="C114" s="23"/>
      <c r="D114" s="83"/>
      <c r="E114" s="83"/>
      <c r="F114" s="84"/>
      <c r="G114" s="34"/>
      <c r="H114" s="34"/>
      <c r="J114" s="11"/>
      <c r="K114" s="89"/>
      <c r="L114" s="11"/>
      <c r="M114" s="89"/>
      <c r="N114" s="11"/>
      <c r="O114" s="89"/>
      <c r="P114" s="11"/>
      <c r="T114" s="9"/>
      <c r="V114" s="1"/>
      <c r="Y114" s="1"/>
      <c r="AA114" s="1"/>
      <c r="AB114" s="1"/>
      <c r="AC114" s="1"/>
    </row>
    <row r="115" spans="1:29" x14ac:dyDescent="0.35">
      <c r="A115" s="40">
        <f>COUNTA(C114:C153)</f>
        <v>0</v>
      </c>
      <c r="B115" s="6">
        <v>3</v>
      </c>
      <c r="C115" s="23"/>
      <c r="D115" s="83"/>
      <c r="E115" s="83"/>
      <c r="F115" s="84"/>
      <c r="G115" s="34"/>
      <c r="H115" s="34"/>
      <c r="J115" s="11"/>
      <c r="K115" s="89"/>
      <c r="L115" s="11"/>
      <c r="M115" s="89"/>
      <c r="N115" s="11"/>
      <c r="O115" s="89"/>
      <c r="P115" s="11"/>
      <c r="T115" s="9"/>
      <c r="V115" s="1"/>
      <c r="Y115" s="1"/>
      <c r="AA115" s="1"/>
      <c r="AB115" s="1"/>
      <c r="AC115" s="1"/>
    </row>
    <row r="116" spans="1:29" x14ac:dyDescent="0.35">
      <c r="A116" s="34"/>
      <c r="B116" s="6">
        <v>3</v>
      </c>
      <c r="C116" s="23"/>
      <c r="D116" s="83"/>
      <c r="E116" s="83"/>
      <c r="F116" s="84"/>
      <c r="G116" s="34"/>
      <c r="H116" s="34"/>
      <c r="J116" s="11"/>
      <c r="K116" s="89"/>
      <c r="L116" s="11"/>
      <c r="M116" s="89"/>
      <c r="N116" s="11"/>
      <c r="O116" s="89"/>
      <c r="P116" s="11"/>
      <c r="T116" s="9"/>
      <c r="V116" s="1"/>
      <c r="Y116" s="1"/>
      <c r="AA116" s="1"/>
      <c r="AB116" s="1"/>
      <c r="AC116" s="1"/>
    </row>
    <row r="117" spans="1:29" x14ac:dyDescent="0.35">
      <c r="A117" s="34"/>
      <c r="B117" s="6">
        <v>3</v>
      </c>
      <c r="C117" s="23"/>
      <c r="D117" s="83"/>
      <c r="E117" s="83"/>
      <c r="F117" s="84"/>
      <c r="G117" s="34"/>
      <c r="H117" s="34"/>
      <c r="J117" s="11"/>
      <c r="K117" s="89"/>
      <c r="L117" s="11"/>
      <c r="M117" s="89"/>
      <c r="N117" s="11"/>
      <c r="O117" s="89"/>
      <c r="P117" s="11"/>
      <c r="T117" s="9"/>
      <c r="V117" s="1"/>
      <c r="Y117" s="1"/>
      <c r="AA117" s="1"/>
      <c r="AB117" s="1"/>
      <c r="AC117" s="1"/>
    </row>
    <row r="118" spans="1:29" x14ac:dyDescent="0.35">
      <c r="A118" s="34"/>
      <c r="B118" s="6">
        <v>3</v>
      </c>
      <c r="C118" s="23"/>
      <c r="D118" s="83"/>
      <c r="E118" s="83"/>
      <c r="F118" s="84"/>
      <c r="G118" s="34"/>
      <c r="H118" s="34"/>
      <c r="J118" s="11"/>
      <c r="K118" s="89"/>
      <c r="L118" s="11"/>
      <c r="M118" s="89"/>
      <c r="N118" s="11"/>
      <c r="O118" s="89"/>
      <c r="P118" s="11"/>
      <c r="T118" s="9"/>
      <c r="V118" s="1"/>
      <c r="Y118" s="1"/>
      <c r="AA118" s="1"/>
      <c r="AB118" s="1"/>
      <c r="AC118" s="1"/>
    </row>
    <row r="119" spans="1:29" x14ac:dyDescent="0.35">
      <c r="A119" s="34"/>
      <c r="B119" s="6">
        <v>3</v>
      </c>
      <c r="C119" s="23"/>
      <c r="D119" s="83"/>
      <c r="E119" s="83"/>
      <c r="F119" s="84"/>
      <c r="G119" s="34"/>
      <c r="H119" s="34"/>
      <c r="J119" s="11"/>
      <c r="K119" s="89"/>
      <c r="L119" s="11"/>
      <c r="M119" s="89"/>
      <c r="N119" s="11"/>
      <c r="O119" s="89"/>
      <c r="P119" s="11"/>
      <c r="T119" s="9"/>
      <c r="V119" s="1"/>
      <c r="Y119" s="1"/>
      <c r="AA119" s="1"/>
      <c r="AB119" s="1"/>
      <c r="AC119" s="1"/>
    </row>
    <row r="120" spans="1:29" x14ac:dyDescent="0.35">
      <c r="A120" s="34"/>
      <c r="B120" s="6">
        <v>3</v>
      </c>
      <c r="C120" s="23"/>
      <c r="D120" s="83"/>
      <c r="E120" s="83"/>
      <c r="F120" s="84"/>
      <c r="G120" s="34"/>
      <c r="H120" s="34"/>
      <c r="J120" s="11"/>
      <c r="K120" s="89"/>
      <c r="L120" s="11"/>
      <c r="M120" s="89"/>
      <c r="N120" s="11"/>
      <c r="O120" s="89"/>
      <c r="P120" s="11"/>
      <c r="T120" s="9"/>
      <c r="V120" s="1"/>
      <c r="Y120" s="1"/>
      <c r="AA120" s="1"/>
      <c r="AB120" s="1"/>
      <c r="AC120" s="1"/>
    </row>
    <row r="121" spans="1:29" x14ac:dyDescent="0.35">
      <c r="A121" s="34"/>
      <c r="B121" s="6">
        <v>3</v>
      </c>
      <c r="C121" s="23"/>
      <c r="D121" s="83"/>
      <c r="E121" s="83"/>
      <c r="F121" s="84"/>
      <c r="G121" s="34"/>
      <c r="H121" s="34"/>
      <c r="J121" s="11"/>
      <c r="K121" s="89"/>
      <c r="L121" s="11"/>
      <c r="M121" s="89"/>
      <c r="N121" s="11"/>
      <c r="O121" s="89"/>
      <c r="P121" s="11"/>
      <c r="T121" s="9"/>
      <c r="V121" s="1"/>
      <c r="Y121" s="1"/>
      <c r="AA121" s="1"/>
      <c r="AB121" s="1"/>
      <c r="AC121" s="1"/>
    </row>
    <row r="122" spans="1:29" x14ac:dyDescent="0.35">
      <c r="A122" s="34"/>
      <c r="B122" s="6">
        <v>3</v>
      </c>
      <c r="C122" s="23"/>
      <c r="D122" s="83"/>
      <c r="E122" s="83"/>
      <c r="F122" s="84"/>
      <c r="G122" s="34"/>
      <c r="H122" s="34"/>
      <c r="J122" s="11"/>
      <c r="K122" s="89"/>
      <c r="L122" s="11"/>
      <c r="M122" s="89"/>
      <c r="N122" s="11"/>
      <c r="O122" s="89"/>
      <c r="P122" s="11"/>
      <c r="T122" s="9"/>
      <c r="V122" s="1"/>
      <c r="Y122" s="1"/>
      <c r="AA122" s="1"/>
      <c r="AB122" s="1"/>
      <c r="AC122" s="1"/>
    </row>
    <row r="123" spans="1:29" x14ac:dyDescent="0.35">
      <c r="A123" s="34"/>
      <c r="B123" s="6">
        <v>3</v>
      </c>
      <c r="C123" s="23"/>
      <c r="D123" s="83"/>
      <c r="E123" s="83"/>
      <c r="F123" s="84"/>
      <c r="G123" s="34"/>
      <c r="H123" s="34"/>
      <c r="J123" s="11"/>
      <c r="K123" s="89"/>
      <c r="L123" s="11"/>
      <c r="M123" s="89"/>
      <c r="N123" s="11"/>
      <c r="O123" s="89"/>
      <c r="P123" s="11"/>
      <c r="T123" s="9"/>
      <c r="V123" s="1"/>
      <c r="Y123" s="1"/>
      <c r="AA123" s="1"/>
      <c r="AB123" s="1"/>
      <c r="AC123" s="1"/>
    </row>
    <row r="124" spans="1:29" x14ac:dyDescent="0.35">
      <c r="A124" s="34"/>
      <c r="B124" s="6">
        <v>3</v>
      </c>
      <c r="C124" s="23"/>
      <c r="D124" s="83"/>
      <c r="E124" s="83"/>
      <c r="F124" s="84"/>
      <c r="G124" s="34"/>
      <c r="H124" s="34"/>
      <c r="J124" s="11"/>
      <c r="K124" s="89"/>
      <c r="L124" s="11"/>
      <c r="M124" s="89"/>
      <c r="N124" s="11"/>
      <c r="O124" s="89"/>
      <c r="P124" s="11"/>
      <c r="T124" s="9"/>
      <c r="V124" s="1"/>
      <c r="Y124" s="1"/>
      <c r="AA124" s="1"/>
      <c r="AB124" s="1"/>
      <c r="AC124" s="1"/>
    </row>
    <row r="125" spans="1:29" x14ac:dyDescent="0.35">
      <c r="A125" s="34"/>
      <c r="B125" s="6">
        <v>3</v>
      </c>
      <c r="C125" s="23"/>
      <c r="D125" s="83"/>
      <c r="E125" s="83"/>
      <c r="F125" s="84"/>
      <c r="G125" s="34"/>
      <c r="H125" s="34"/>
      <c r="J125" s="11"/>
      <c r="K125" s="89"/>
      <c r="L125" s="11"/>
      <c r="M125" s="89"/>
      <c r="N125" s="11"/>
      <c r="O125" s="89"/>
      <c r="P125" s="11"/>
      <c r="T125" s="9"/>
      <c r="V125" s="1"/>
      <c r="Y125" s="1"/>
      <c r="AA125" s="1"/>
      <c r="AB125" s="1"/>
      <c r="AC125" s="1"/>
    </row>
    <row r="126" spans="1:29" x14ac:dyDescent="0.35">
      <c r="A126" s="34"/>
      <c r="B126" s="6">
        <v>3</v>
      </c>
      <c r="C126" s="23"/>
      <c r="D126" s="83"/>
      <c r="E126" s="83"/>
      <c r="F126" s="84"/>
      <c r="G126" s="34"/>
      <c r="H126" s="34"/>
      <c r="J126" s="11"/>
      <c r="K126" s="89"/>
      <c r="L126" s="11"/>
      <c r="M126" s="89"/>
      <c r="N126" s="11"/>
      <c r="O126" s="89"/>
      <c r="P126" s="11"/>
      <c r="T126" s="9"/>
      <c r="V126" s="1"/>
      <c r="Y126" s="1"/>
      <c r="AA126" s="1"/>
      <c r="AB126" s="1"/>
      <c r="AC126" s="1"/>
    </row>
    <row r="127" spans="1:29" x14ac:dyDescent="0.35">
      <c r="A127" s="34"/>
      <c r="B127" s="6">
        <v>3</v>
      </c>
      <c r="C127" s="23"/>
      <c r="D127" s="83"/>
      <c r="E127" s="83"/>
      <c r="F127" s="84"/>
      <c r="G127" s="34"/>
      <c r="H127" s="34"/>
      <c r="J127" s="11"/>
      <c r="K127" s="89"/>
      <c r="L127" s="11"/>
      <c r="M127" s="89"/>
      <c r="N127" s="11"/>
      <c r="O127" s="89"/>
      <c r="P127" s="11"/>
      <c r="T127" s="9"/>
      <c r="V127" s="1"/>
      <c r="Y127" s="1"/>
      <c r="AA127" s="1"/>
      <c r="AB127" s="1"/>
      <c r="AC127" s="1"/>
    </row>
    <row r="128" spans="1:29" x14ac:dyDescent="0.35">
      <c r="A128" s="34"/>
      <c r="B128" s="6">
        <v>3</v>
      </c>
      <c r="C128" s="23"/>
      <c r="D128" s="83"/>
      <c r="E128" s="83"/>
      <c r="F128" s="84"/>
      <c r="G128" s="34"/>
      <c r="H128" s="34"/>
      <c r="J128" s="11"/>
      <c r="K128" s="89"/>
      <c r="L128" s="11"/>
      <c r="M128" s="89"/>
      <c r="N128" s="11"/>
      <c r="O128" s="89"/>
      <c r="P128" s="11"/>
      <c r="T128" s="9"/>
      <c r="V128" s="1"/>
      <c r="Y128" s="1"/>
      <c r="AA128" s="1"/>
      <c r="AB128" s="1"/>
      <c r="AC128" s="1"/>
    </row>
    <row r="129" spans="1:29" x14ac:dyDescent="0.35">
      <c r="A129" s="34"/>
      <c r="B129" s="6">
        <v>3</v>
      </c>
      <c r="C129" s="23"/>
      <c r="D129" s="83"/>
      <c r="E129" s="83"/>
      <c r="F129" s="84"/>
      <c r="G129" s="34"/>
      <c r="H129" s="34"/>
      <c r="J129" s="11"/>
      <c r="K129" s="89"/>
      <c r="L129" s="11"/>
      <c r="M129" s="89"/>
      <c r="N129" s="11"/>
      <c r="O129" s="89"/>
      <c r="P129" s="11"/>
      <c r="T129" s="9"/>
      <c r="V129" s="1"/>
      <c r="Y129" s="1"/>
      <c r="AA129" s="1"/>
      <c r="AB129" s="1"/>
      <c r="AC129" s="1"/>
    </row>
    <row r="130" spans="1:29" x14ac:dyDescent="0.35">
      <c r="A130" s="34"/>
      <c r="B130" s="6">
        <v>3</v>
      </c>
      <c r="C130" s="23"/>
      <c r="D130" s="83"/>
      <c r="E130" s="83"/>
      <c r="F130" s="84"/>
      <c r="G130" s="34"/>
      <c r="H130" s="34"/>
      <c r="J130" s="11"/>
      <c r="K130" s="89"/>
      <c r="L130" s="11"/>
      <c r="M130" s="89"/>
      <c r="N130" s="11"/>
      <c r="O130" s="89"/>
      <c r="P130" s="11"/>
      <c r="T130" s="9"/>
      <c r="V130" s="1"/>
      <c r="Y130" s="1"/>
      <c r="AA130" s="1"/>
      <c r="AB130" s="1"/>
      <c r="AC130" s="1"/>
    </row>
    <row r="131" spans="1:29" x14ac:dyDescent="0.35">
      <c r="A131" s="34"/>
      <c r="B131" s="6">
        <v>3</v>
      </c>
      <c r="C131" s="23"/>
      <c r="D131" s="83"/>
      <c r="E131" s="83"/>
      <c r="F131" s="84"/>
      <c r="G131" s="34"/>
      <c r="H131" s="34"/>
      <c r="J131" s="11"/>
      <c r="K131" s="89"/>
      <c r="L131" s="11"/>
      <c r="M131" s="89"/>
      <c r="N131" s="11"/>
      <c r="O131" s="89"/>
      <c r="P131" s="11"/>
      <c r="T131" s="9"/>
      <c r="V131" s="1"/>
      <c r="Y131" s="1"/>
      <c r="AA131" s="1"/>
      <c r="AB131" s="1"/>
      <c r="AC131" s="1"/>
    </row>
    <row r="132" spans="1:29" x14ac:dyDescent="0.35">
      <c r="A132" s="34"/>
      <c r="B132" s="6">
        <v>3</v>
      </c>
      <c r="C132" s="23"/>
      <c r="D132" s="83"/>
      <c r="E132" s="83"/>
      <c r="F132" s="84"/>
      <c r="G132" s="34"/>
      <c r="H132" s="34"/>
      <c r="J132" s="11"/>
      <c r="K132" s="89"/>
      <c r="L132" s="11"/>
      <c r="M132" s="89"/>
      <c r="N132" s="11"/>
      <c r="O132" s="89"/>
      <c r="P132" s="11"/>
      <c r="T132" s="9"/>
      <c r="V132" s="1"/>
      <c r="Y132" s="1"/>
      <c r="AA132" s="1"/>
      <c r="AB132" s="1"/>
      <c r="AC132" s="1"/>
    </row>
    <row r="133" spans="1:29" x14ac:dyDescent="0.35">
      <c r="A133" s="34"/>
      <c r="B133" s="6">
        <v>3</v>
      </c>
      <c r="C133" s="23"/>
      <c r="D133" s="83"/>
      <c r="E133" s="83"/>
      <c r="F133" s="84"/>
      <c r="G133" s="34"/>
      <c r="H133" s="34"/>
      <c r="J133" s="11"/>
      <c r="K133" s="89"/>
      <c r="L133" s="11"/>
      <c r="M133" s="89"/>
      <c r="N133" s="11"/>
      <c r="O133" s="89"/>
      <c r="P133" s="11"/>
      <c r="T133" s="9"/>
      <c r="V133" s="1"/>
      <c r="Y133" s="1"/>
      <c r="AA133" s="1"/>
      <c r="AB133" s="1"/>
      <c r="AC133" s="1"/>
    </row>
    <row r="134" spans="1:29" x14ac:dyDescent="0.35">
      <c r="A134" s="34"/>
      <c r="B134" s="6">
        <v>3</v>
      </c>
      <c r="C134" s="23"/>
      <c r="D134" s="83"/>
      <c r="E134" s="83"/>
      <c r="F134" s="84"/>
      <c r="G134" s="34"/>
      <c r="H134" s="34"/>
      <c r="J134" s="11"/>
      <c r="K134" s="89"/>
      <c r="L134" s="11"/>
      <c r="M134" s="89"/>
      <c r="N134" s="11"/>
      <c r="O134" s="89"/>
      <c r="P134" s="11"/>
      <c r="T134" s="9"/>
      <c r="V134" s="1"/>
      <c r="Y134" s="1"/>
      <c r="AA134" s="1"/>
      <c r="AB134" s="1"/>
      <c r="AC134" s="1"/>
    </row>
    <row r="135" spans="1:29" x14ac:dyDescent="0.35">
      <c r="A135" s="34"/>
      <c r="B135" s="6">
        <v>3</v>
      </c>
      <c r="C135" s="23"/>
      <c r="D135" s="83"/>
      <c r="E135" s="83"/>
      <c r="F135" s="84"/>
      <c r="G135" s="34"/>
      <c r="H135" s="34"/>
      <c r="J135" s="11"/>
      <c r="K135" s="89"/>
      <c r="L135" s="11"/>
      <c r="M135" s="89"/>
      <c r="N135" s="11"/>
      <c r="O135" s="89"/>
      <c r="P135" s="11"/>
      <c r="T135" s="9"/>
      <c r="V135" s="1"/>
      <c r="Y135" s="1"/>
      <c r="AA135" s="1"/>
      <c r="AB135" s="1"/>
      <c r="AC135" s="1"/>
    </row>
    <row r="136" spans="1:29" x14ac:dyDescent="0.35">
      <c r="A136" s="34"/>
      <c r="B136" s="6">
        <v>3</v>
      </c>
      <c r="C136" s="23"/>
      <c r="D136" s="83"/>
      <c r="E136" s="83"/>
      <c r="F136" s="84"/>
      <c r="G136" s="34"/>
      <c r="H136" s="34"/>
      <c r="J136" s="11"/>
      <c r="K136" s="89"/>
      <c r="L136" s="11"/>
      <c r="M136" s="89"/>
      <c r="N136" s="11"/>
      <c r="O136" s="89"/>
      <c r="P136" s="11"/>
      <c r="T136" s="9"/>
      <c r="V136" s="1"/>
      <c r="Y136" s="1"/>
      <c r="AA136" s="1"/>
      <c r="AB136" s="1"/>
      <c r="AC136" s="1"/>
    </row>
    <row r="137" spans="1:29" x14ac:dyDescent="0.35">
      <c r="A137" s="34"/>
      <c r="B137" s="6">
        <v>3</v>
      </c>
      <c r="C137" s="23"/>
      <c r="D137" s="83"/>
      <c r="E137" s="83"/>
      <c r="F137" s="84"/>
      <c r="G137" s="34"/>
      <c r="H137" s="34"/>
      <c r="J137" s="11"/>
      <c r="K137" s="89"/>
      <c r="L137" s="11"/>
      <c r="M137" s="89"/>
      <c r="N137" s="11"/>
      <c r="O137" s="89"/>
      <c r="P137" s="11"/>
      <c r="T137" s="9"/>
      <c r="V137" s="1"/>
      <c r="Y137" s="1"/>
      <c r="AA137" s="1"/>
      <c r="AB137" s="1"/>
      <c r="AC137" s="1"/>
    </row>
    <row r="138" spans="1:29" x14ac:dyDescent="0.35">
      <c r="A138" s="34"/>
      <c r="B138" s="6">
        <v>3</v>
      </c>
      <c r="C138" s="23"/>
      <c r="D138" s="83"/>
      <c r="E138" s="83"/>
      <c r="F138" s="84"/>
      <c r="G138" s="34"/>
      <c r="H138" s="34"/>
      <c r="J138" s="11"/>
      <c r="K138" s="89"/>
      <c r="L138" s="11"/>
      <c r="M138" s="89"/>
      <c r="N138" s="11"/>
      <c r="O138" s="89"/>
      <c r="P138" s="11"/>
      <c r="T138" s="9"/>
      <c r="V138" s="1"/>
      <c r="Y138" s="1"/>
      <c r="AA138" s="1"/>
      <c r="AB138" s="1"/>
      <c r="AC138" s="1"/>
    </row>
    <row r="139" spans="1:29" x14ac:dyDescent="0.35">
      <c r="A139" s="34"/>
      <c r="B139" s="6">
        <v>3</v>
      </c>
      <c r="C139" s="23"/>
      <c r="D139" s="83"/>
      <c r="E139" s="83"/>
      <c r="F139" s="84"/>
      <c r="G139" s="34"/>
      <c r="H139" s="34"/>
      <c r="J139" s="11"/>
      <c r="K139" s="89"/>
      <c r="L139" s="11"/>
      <c r="M139" s="89"/>
      <c r="N139" s="11"/>
      <c r="O139" s="89"/>
      <c r="P139" s="11"/>
      <c r="T139" s="9"/>
      <c r="V139" s="1"/>
      <c r="Y139" s="1"/>
      <c r="AA139" s="1"/>
      <c r="AB139" s="1"/>
      <c r="AC139" s="1"/>
    </row>
    <row r="140" spans="1:29" x14ac:dyDescent="0.35">
      <c r="A140" s="34"/>
      <c r="B140" s="6">
        <v>3</v>
      </c>
      <c r="C140" s="23"/>
      <c r="D140" s="83"/>
      <c r="E140" s="83"/>
      <c r="F140" s="84"/>
      <c r="G140" s="34"/>
      <c r="H140" s="34"/>
      <c r="J140" s="11"/>
      <c r="K140" s="89"/>
      <c r="L140" s="11"/>
      <c r="M140" s="89"/>
      <c r="N140" s="11"/>
      <c r="O140" s="89"/>
      <c r="P140" s="11"/>
      <c r="T140" s="9"/>
      <c r="V140" s="1"/>
      <c r="Y140" s="1"/>
      <c r="AA140" s="1"/>
      <c r="AB140" s="1"/>
      <c r="AC140" s="1"/>
    </row>
    <row r="141" spans="1:29" x14ac:dyDescent="0.35">
      <c r="A141" s="34"/>
      <c r="B141" s="6">
        <v>3</v>
      </c>
      <c r="C141" s="23"/>
      <c r="D141" s="83"/>
      <c r="E141" s="83"/>
      <c r="F141" s="84"/>
      <c r="G141" s="34"/>
      <c r="H141" s="34"/>
      <c r="J141" s="11"/>
      <c r="K141" s="89"/>
      <c r="L141" s="11"/>
      <c r="M141" s="89"/>
      <c r="N141" s="11"/>
      <c r="O141" s="89"/>
      <c r="P141" s="11"/>
      <c r="T141" s="9"/>
      <c r="V141" s="1"/>
      <c r="Y141" s="1"/>
      <c r="AA141" s="1"/>
      <c r="AB141" s="1"/>
      <c r="AC141" s="1"/>
    </row>
    <row r="142" spans="1:29" x14ac:dyDescent="0.35">
      <c r="A142" s="34"/>
      <c r="B142" s="6">
        <v>3</v>
      </c>
      <c r="C142" s="23"/>
      <c r="D142" s="83"/>
      <c r="E142" s="83"/>
      <c r="F142" s="84"/>
      <c r="G142" s="34"/>
      <c r="H142" s="34"/>
      <c r="J142" s="11"/>
      <c r="K142" s="89"/>
      <c r="L142" s="11"/>
      <c r="M142" s="89"/>
      <c r="N142" s="11"/>
      <c r="O142" s="89"/>
      <c r="P142" s="11"/>
      <c r="T142" s="9"/>
      <c r="V142" s="1"/>
      <c r="Y142" s="1"/>
      <c r="AA142" s="1"/>
      <c r="AB142" s="1"/>
      <c r="AC142" s="1"/>
    </row>
    <row r="143" spans="1:29" x14ac:dyDescent="0.35">
      <c r="A143" s="34"/>
      <c r="B143" s="6">
        <v>3</v>
      </c>
      <c r="C143" s="23"/>
      <c r="D143" s="83"/>
      <c r="E143" s="83"/>
      <c r="F143" s="84"/>
      <c r="G143" s="34"/>
      <c r="H143" s="34"/>
      <c r="J143" s="11"/>
      <c r="K143" s="89"/>
      <c r="L143" s="11"/>
      <c r="M143" s="89"/>
      <c r="N143" s="11"/>
      <c r="O143" s="89"/>
      <c r="P143" s="11"/>
      <c r="T143" s="9"/>
      <c r="V143" s="1"/>
      <c r="Y143" s="1"/>
      <c r="AA143" s="1"/>
      <c r="AB143" s="1"/>
      <c r="AC143" s="1"/>
    </row>
    <row r="144" spans="1:29" x14ac:dyDescent="0.35">
      <c r="A144" s="34"/>
      <c r="B144" s="6">
        <v>3</v>
      </c>
      <c r="C144" s="23"/>
      <c r="D144" s="83"/>
      <c r="E144" s="83"/>
      <c r="F144" s="84"/>
      <c r="G144" s="34"/>
      <c r="H144" s="34"/>
      <c r="J144" s="11"/>
      <c r="K144" s="89"/>
      <c r="L144" s="11"/>
      <c r="M144" s="89"/>
      <c r="N144" s="11"/>
      <c r="O144" s="89"/>
      <c r="P144" s="11"/>
      <c r="T144" s="9"/>
      <c r="V144" s="1"/>
      <c r="Y144" s="1"/>
      <c r="AA144" s="1"/>
      <c r="AB144" s="1"/>
      <c r="AC144" s="1"/>
    </row>
    <row r="145" spans="1:29" x14ac:dyDescent="0.35">
      <c r="A145" s="34"/>
      <c r="B145" s="6">
        <v>3</v>
      </c>
      <c r="C145" s="23"/>
      <c r="D145" s="83"/>
      <c r="E145" s="83"/>
      <c r="F145" s="84"/>
      <c r="G145" s="34"/>
      <c r="H145" s="34"/>
      <c r="J145" s="11"/>
      <c r="K145" s="89"/>
      <c r="L145" s="11"/>
      <c r="M145" s="89"/>
      <c r="N145" s="11"/>
      <c r="O145" s="89"/>
      <c r="P145" s="11"/>
      <c r="T145" s="9"/>
      <c r="V145" s="1"/>
      <c r="Y145" s="1"/>
      <c r="AA145" s="1"/>
      <c r="AB145" s="1"/>
      <c r="AC145" s="1"/>
    </row>
    <row r="146" spans="1:29" x14ac:dyDescent="0.35">
      <c r="A146" s="34"/>
      <c r="B146" s="6">
        <v>3</v>
      </c>
      <c r="C146" s="23"/>
      <c r="D146" s="83"/>
      <c r="E146" s="83"/>
      <c r="F146" s="84"/>
      <c r="G146" s="34"/>
      <c r="H146" s="34"/>
      <c r="J146" s="11"/>
      <c r="K146" s="89"/>
      <c r="L146" s="11"/>
      <c r="M146" s="89"/>
      <c r="N146" s="11"/>
      <c r="O146" s="89"/>
      <c r="P146" s="11"/>
      <c r="T146" s="9"/>
      <c r="V146" s="1"/>
      <c r="Y146" s="1"/>
      <c r="AA146" s="1"/>
      <c r="AB146" s="1"/>
      <c r="AC146" s="1"/>
    </row>
    <row r="147" spans="1:29" x14ac:dyDescent="0.35">
      <c r="A147" s="34"/>
      <c r="B147" s="6">
        <v>3</v>
      </c>
      <c r="C147" s="5"/>
      <c r="D147" s="5"/>
      <c r="E147" s="5"/>
      <c r="F147" s="5"/>
      <c r="G147" s="34"/>
      <c r="H147" s="34"/>
      <c r="J147" s="11"/>
      <c r="K147" s="89"/>
      <c r="L147" s="11"/>
      <c r="M147" s="89"/>
      <c r="N147" s="11"/>
      <c r="O147" s="89"/>
      <c r="P147" s="11"/>
      <c r="T147" s="9"/>
      <c r="V147" s="1"/>
      <c r="Y147" s="1"/>
      <c r="AA147" s="1"/>
      <c r="AB147" s="1"/>
      <c r="AC147" s="1"/>
    </row>
    <row r="148" spans="1:29" x14ac:dyDescent="0.35">
      <c r="A148" s="34"/>
      <c r="B148" s="6">
        <v>3</v>
      </c>
      <c r="C148" s="5"/>
      <c r="D148" s="5"/>
      <c r="E148" s="5"/>
      <c r="F148" s="5"/>
      <c r="G148" s="34"/>
      <c r="H148" s="34"/>
      <c r="J148" s="11"/>
      <c r="K148" s="89"/>
      <c r="L148" s="11"/>
      <c r="M148" s="89"/>
      <c r="N148" s="11"/>
      <c r="O148" s="89"/>
      <c r="P148" s="11"/>
      <c r="T148" s="9"/>
      <c r="V148" s="1"/>
      <c r="Y148" s="1"/>
      <c r="AA148" s="1"/>
      <c r="AB148" s="1"/>
      <c r="AC148" s="1"/>
    </row>
    <row r="149" spans="1:29" x14ac:dyDescent="0.35">
      <c r="A149" s="34"/>
      <c r="B149" s="6">
        <v>3</v>
      </c>
      <c r="C149" s="5"/>
      <c r="D149" s="5"/>
      <c r="E149" s="5"/>
      <c r="F149" s="5"/>
      <c r="G149" s="34"/>
      <c r="H149" s="34"/>
      <c r="J149" s="11"/>
      <c r="K149" s="89"/>
      <c r="L149" s="11"/>
      <c r="M149" s="89"/>
      <c r="N149" s="11"/>
      <c r="O149" s="89"/>
      <c r="P149" s="11"/>
      <c r="T149" s="9"/>
      <c r="V149" s="1"/>
      <c r="Y149" s="1"/>
      <c r="AA149" s="1"/>
      <c r="AB149" s="1"/>
      <c r="AC149" s="1"/>
    </row>
    <row r="150" spans="1:29" x14ac:dyDescent="0.35">
      <c r="A150" s="34"/>
      <c r="B150" s="6">
        <v>3</v>
      </c>
      <c r="C150" s="5"/>
      <c r="D150" s="5"/>
      <c r="E150" s="5"/>
      <c r="F150" s="5"/>
      <c r="G150" s="34"/>
      <c r="H150" s="34"/>
      <c r="J150" s="11"/>
      <c r="K150" s="89"/>
      <c r="L150" s="11"/>
      <c r="M150" s="89"/>
      <c r="N150" s="11"/>
      <c r="O150" s="89"/>
      <c r="P150" s="11"/>
      <c r="T150" s="9"/>
    </row>
    <row r="151" spans="1:29" x14ac:dyDescent="0.35">
      <c r="A151" s="34"/>
      <c r="B151" s="6">
        <v>3</v>
      </c>
      <c r="C151" s="5"/>
      <c r="D151" s="5"/>
      <c r="E151" s="5"/>
      <c r="F151" s="5"/>
      <c r="G151" s="34"/>
      <c r="H151" s="34"/>
      <c r="J151" s="11"/>
      <c r="K151" s="89"/>
      <c r="L151" s="11"/>
      <c r="M151" s="89"/>
      <c r="N151" s="11"/>
      <c r="O151" s="89"/>
      <c r="P151" s="11"/>
      <c r="T151" s="9"/>
    </row>
    <row r="152" spans="1:29" x14ac:dyDescent="0.35">
      <c r="A152" s="34"/>
      <c r="B152" s="6">
        <v>3</v>
      </c>
      <c r="C152" s="5"/>
      <c r="D152" s="5"/>
      <c r="E152" s="5"/>
      <c r="F152" s="5"/>
      <c r="G152" s="34"/>
      <c r="H152" s="34"/>
      <c r="J152" s="11"/>
      <c r="K152" s="89"/>
      <c r="L152" s="11"/>
      <c r="M152" s="89"/>
      <c r="N152" s="11"/>
      <c r="O152" s="89"/>
      <c r="P152" s="11"/>
      <c r="T152" s="9"/>
    </row>
    <row r="153" spans="1:29" x14ac:dyDescent="0.35">
      <c r="A153" s="34"/>
      <c r="B153" s="6">
        <v>3</v>
      </c>
      <c r="C153" s="5"/>
      <c r="D153" s="5"/>
      <c r="E153" s="5"/>
      <c r="F153" s="5"/>
      <c r="G153" s="34"/>
      <c r="H153" s="34"/>
      <c r="J153" s="11"/>
      <c r="K153" s="89"/>
      <c r="L153" s="11"/>
      <c r="M153" s="89"/>
      <c r="N153" s="11"/>
      <c r="O153" s="89"/>
      <c r="P153" s="11"/>
      <c r="T153" s="9"/>
    </row>
    <row r="154" spans="1:29" x14ac:dyDescent="0.35">
      <c r="A154" s="41" t="s">
        <v>28</v>
      </c>
      <c r="B154" s="20">
        <v>4</v>
      </c>
      <c r="C154" s="19"/>
      <c r="D154" s="19"/>
      <c r="E154" s="19"/>
      <c r="F154" s="19"/>
      <c r="G154" s="22"/>
      <c r="H154" s="22"/>
      <c r="J154" s="11"/>
      <c r="K154" s="89"/>
      <c r="L154" s="11"/>
      <c r="M154" s="89"/>
      <c r="N154" s="11"/>
      <c r="O154" s="89"/>
      <c r="P154" s="11"/>
      <c r="T154" s="9"/>
    </row>
    <row r="155" spans="1:29" x14ac:dyDescent="0.35">
      <c r="A155" s="42">
        <f>COUNTA(C154:C193)</f>
        <v>0</v>
      </c>
      <c r="B155" s="20">
        <v>4</v>
      </c>
      <c r="C155" s="19"/>
      <c r="D155" s="19"/>
      <c r="E155" s="19"/>
      <c r="F155" s="19"/>
      <c r="G155" s="22"/>
      <c r="H155" s="22"/>
      <c r="J155" s="11"/>
      <c r="K155" s="89"/>
      <c r="L155" s="11"/>
      <c r="M155" s="89"/>
      <c r="N155" s="11"/>
      <c r="O155" s="89"/>
      <c r="P155" s="11"/>
      <c r="T155" s="9"/>
    </row>
    <row r="156" spans="1:29" x14ac:dyDescent="0.35">
      <c r="A156" s="22"/>
      <c r="B156" s="20">
        <v>4</v>
      </c>
      <c r="C156" s="19"/>
      <c r="D156" s="19"/>
      <c r="E156" s="19"/>
      <c r="F156" s="19"/>
      <c r="G156" s="22"/>
      <c r="H156" s="22"/>
      <c r="J156" s="11"/>
      <c r="K156" s="89"/>
      <c r="L156" s="11"/>
      <c r="M156" s="89"/>
      <c r="N156" s="11"/>
      <c r="O156" s="89"/>
      <c r="P156" s="11"/>
      <c r="T156" s="9"/>
    </row>
    <row r="157" spans="1:29" x14ac:dyDescent="0.35">
      <c r="A157" s="22"/>
      <c r="B157" s="20">
        <v>4</v>
      </c>
      <c r="C157" s="19"/>
      <c r="D157" s="19"/>
      <c r="E157" s="19"/>
      <c r="F157" s="19"/>
      <c r="G157" s="22"/>
      <c r="H157" s="22"/>
      <c r="J157" s="11"/>
      <c r="K157" s="89"/>
      <c r="L157" s="11"/>
      <c r="M157" s="89"/>
      <c r="N157" s="11"/>
      <c r="O157" s="89"/>
      <c r="P157" s="11"/>
      <c r="T157" s="9"/>
    </row>
    <row r="158" spans="1:29" x14ac:dyDescent="0.35">
      <c r="A158" s="22"/>
      <c r="B158" s="20">
        <v>4</v>
      </c>
      <c r="C158" s="19"/>
      <c r="D158" s="19"/>
      <c r="E158" s="19"/>
      <c r="F158" s="19"/>
      <c r="G158" s="22"/>
      <c r="H158" s="22"/>
      <c r="J158" s="11"/>
      <c r="K158" s="89"/>
      <c r="L158" s="11"/>
      <c r="M158" s="89"/>
      <c r="N158" s="11"/>
      <c r="O158" s="89"/>
      <c r="P158" s="11"/>
      <c r="T158" s="9"/>
    </row>
    <row r="159" spans="1:29" x14ac:dyDescent="0.35">
      <c r="A159" s="22"/>
      <c r="B159" s="20">
        <v>4</v>
      </c>
      <c r="C159" s="19"/>
      <c r="D159" s="19"/>
      <c r="E159" s="19"/>
      <c r="F159" s="19"/>
      <c r="G159" s="22"/>
      <c r="H159" s="22"/>
      <c r="J159" s="11"/>
      <c r="K159" s="89"/>
      <c r="L159" s="11"/>
      <c r="M159" s="89"/>
      <c r="N159" s="11"/>
      <c r="O159" s="89"/>
      <c r="P159" s="11"/>
      <c r="T159" s="9"/>
    </row>
    <row r="160" spans="1:29" x14ac:dyDescent="0.35">
      <c r="A160" s="22"/>
      <c r="B160" s="20">
        <v>4</v>
      </c>
      <c r="C160" s="19"/>
      <c r="D160" s="19"/>
      <c r="E160" s="19"/>
      <c r="F160" s="19"/>
      <c r="G160" s="22"/>
      <c r="H160" s="22"/>
      <c r="J160" s="11"/>
      <c r="K160" s="89"/>
      <c r="L160" s="11"/>
      <c r="M160" s="89"/>
      <c r="N160" s="11"/>
      <c r="O160" s="89"/>
      <c r="P160" s="11"/>
      <c r="T160" s="9"/>
    </row>
    <row r="161" spans="1:20" x14ac:dyDescent="0.35">
      <c r="A161" s="22"/>
      <c r="B161" s="20">
        <v>4</v>
      </c>
      <c r="C161" s="19"/>
      <c r="D161" s="19"/>
      <c r="E161" s="19"/>
      <c r="F161" s="19"/>
      <c r="G161" s="22"/>
      <c r="H161" s="22"/>
      <c r="J161" s="11"/>
      <c r="K161" s="89"/>
      <c r="L161" s="11"/>
      <c r="M161" s="89"/>
      <c r="N161" s="11"/>
      <c r="O161" s="89"/>
      <c r="P161" s="11"/>
      <c r="T161" s="9"/>
    </row>
    <row r="162" spans="1:20" x14ac:dyDescent="0.35">
      <c r="A162" s="22"/>
      <c r="B162" s="20">
        <v>4</v>
      </c>
      <c r="C162" s="19"/>
      <c r="D162" s="19"/>
      <c r="E162" s="19"/>
      <c r="F162" s="19"/>
      <c r="G162" s="22"/>
      <c r="H162" s="22"/>
      <c r="J162" s="11"/>
      <c r="K162" s="89"/>
      <c r="L162" s="11"/>
      <c r="M162" s="89"/>
      <c r="N162" s="11"/>
      <c r="O162" s="89"/>
      <c r="P162" s="11"/>
      <c r="T162" s="9"/>
    </row>
    <row r="163" spans="1:20" x14ac:dyDescent="0.35">
      <c r="A163" s="22"/>
      <c r="B163" s="20">
        <v>4</v>
      </c>
      <c r="C163" s="19"/>
      <c r="D163" s="19"/>
      <c r="E163" s="19"/>
      <c r="F163" s="19"/>
      <c r="G163" s="22"/>
      <c r="H163" s="22"/>
      <c r="J163" s="11"/>
      <c r="K163" s="89"/>
      <c r="L163" s="11"/>
      <c r="M163" s="89"/>
      <c r="N163" s="11"/>
      <c r="O163" s="89"/>
      <c r="P163" s="11"/>
      <c r="T163" s="9"/>
    </row>
    <row r="164" spans="1:20" x14ac:dyDescent="0.35">
      <c r="A164" s="22"/>
      <c r="B164" s="20">
        <v>4</v>
      </c>
      <c r="C164" s="19"/>
      <c r="D164" s="19"/>
      <c r="E164" s="19"/>
      <c r="F164" s="19"/>
      <c r="G164" s="22"/>
      <c r="H164" s="22"/>
      <c r="J164" s="11"/>
      <c r="K164" s="89"/>
      <c r="L164" s="11"/>
      <c r="M164" s="89"/>
      <c r="N164" s="11"/>
      <c r="O164" s="89"/>
      <c r="P164" s="11"/>
      <c r="T164" s="9"/>
    </row>
    <row r="165" spans="1:20" x14ac:dyDescent="0.35">
      <c r="A165" s="22"/>
      <c r="B165" s="20">
        <v>4</v>
      </c>
      <c r="C165" s="19"/>
      <c r="D165" s="19"/>
      <c r="E165" s="19"/>
      <c r="F165" s="19"/>
      <c r="G165" s="22"/>
      <c r="H165" s="22"/>
      <c r="J165" s="11"/>
      <c r="K165" s="89"/>
      <c r="L165" s="11"/>
      <c r="M165" s="89"/>
      <c r="N165" s="11"/>
      <c r="O165" s="89"/>
      <c r="P165" s="11"/>
      <c r="T165" s="9"/>
    </row>
    <row r="166" spans="1:20" x14ac:dyDescent="0.35">
      <c r="A166" s="22"/>
      <c r="B166" s="20">
        <v>4</v>
      </c>
      <c r="C166" s="19"/>
      <c r="D166" s="19"/>
      <c r="E166" s="19"/>
      <c r="F166" s="19"/>
      <c r="G166" s="22"/>
      <c r="H166" s="22"/>
      <c r="J166" s="11"/>
      <c r="K166" s="89"/>
      <c r="L166" s="11"/>
      <c r="M166" s="89"/>
      <c r="N166" s="11"/>
      <c r="O166" s="89"/>
      <c r="P166" s="11"/>
      <c r="T166" s="9"/>
    </row>
    <row r="167" spans="1:20" x14ac:dyDescent="0.35">
      <c r="A167" s="22"/>
      <c r="B167" s="20">
        <v>4</v>
      </c>
      <c r="C167" s="19"/>
      <c r="D167" s="19"/>
      <c r="E167" s="19"/>
      <c r="F167" s="19"/>
      <c r="G167" s="22"/>
      <c r="H167" s="22"/>
      <c r="J167" s="11"/>
      <c r="K167" s="89"/>
      <c r="L167" s="11"/>
      <c r="M167" s="89"/>
      <c r="N167" s="11"/>
      <c r="O167" s="89"/>
      <c r="P167" s="11"/>
      <c r="T167" s="9"/>
    </row>
    <row r="168" spans="1:20" x14ac:dyDescent="0.35">
      <c r="A168" s="22"/>
      <c r="B168" s="20">
        <v>4</v>
      </c>
      <c r="C168" s="19"/>
      <c r="D168" s="19"/>
      <c r="E168" s="19"/>
      <c r="F168" s="19"/>
      <c r="G168" s="22"/>
      <c r="H168" s="22"/>
      <c r="J168" s="11"/>
      <c r="K168" s="89"/>
      <c r="L168" s="11"/>
      <c r="M168" s="89"/>
      <c r="N168" s="11"/>
      <c r="O168" s="89"/>
      <c r="P168" s="11"/>
      <c r="T168" s="9"/>
    </row>
    <row r="169" spans="1:20" x14ac:dyDescent="0.35">
      <c r="A169" s="22"/>
      <c r="B169" s="20">
        <v>4</v>
      </c>
      <c r="C169" s="19"/>
      <c r="D169" s="19"/>
      <c r="E169" s="19"/>
      <c r="F169" s="19"/>
      <c r="G169" s="22"/>
      <c r="H169" s="22"/>
      <c r="J169" s="11"/>
      <c r="K169" s="89"/>
      <c r="L169" s="11"/>
      <c r="M169" s="89"/>
      <c r="N169" s="11"/>
      <c r="O169" s="89"/>
      <c r="P169" s="11"/>
      <c r="T169" s="9"/>
    </row>
    <row r="170" spans="1:20" x14ac:dyDescent="0.35">
      <c r="A170" s="22"/>
      <c r="B170" s="20">
        <v>4</v>
      </c>
      <c r="C170" s="19"/>
      <c r="D170" s="19"/>
      <c r="E170" s="19"/>
      <c r="F170" s="19"/>
      <c r="G170" s="22"/>
      <c r="H170" s="22"/>
      <c r="J170" s="11"/>
      <c r="K170" s="89"/>
      <c r="L170" s="11"/>
      <c r="M170" s="89"/>
      <c r="N170" s="11"/>
      <c r="O170" s="89"/>
      <c r="P170" s="11"/>
      <c r="T170" s="9"/>
    </row>
    <row r="171" spans="1:20" x14ac:dyDescent="0.35">
      <c r="A171" s="22"/>
      <c r="B171" s="20">
        <v>4</v>
      </c>
      <c r="C171" s="19"/>
      <c r="D171" s="19"/>
      <c r="E171" s="19"/>
      <c r="F171" s="19"/>
      <c r="G171" s="22"/>
      <c r="H171" s="22"/>
      <c r="J171" s="11"/>
      <c r="K171" s="89"/>
      <c r="L171" s="11"/>
      <c r="M171" s="89"/>
      <c r="N171" s="11"/>
      <c r="O171" s="89"/>
      <c r="P171" s="11"/>
      <c r="T171" s="9"/>
    </row>
    <row r="172" spans="1:20" x14ac:dyDescent="0.35">
      <c r="A172" s="22"/>
      <c r="B172" s="20">
        <v>4</v>
      </c>
      <c r="C172" s="19"/>
      <c r="D172" s="19"/>
      <c r="E172" s="19"/>
      <c r="F172" s="19"/>
      <c r="G172" s="22"/>
      <c r="H172" s="22"/>
      <c r="J172" s="11"/>
      <c r="K172" s="89"/>
      <c r="L172" s="11"/>
      <c r="M172" s="89"/>
      <c r="N172" s="11"/>
      <c r="O172" s="89"/>
      <c r="P172" s="11"/>
      <c r="T172" s="9"/>
    </row>
    <row r="173" spans="1:20" x14ac:dyDescent="0.35">
      <c r="A173" s="22"/>
      <c r="B173" s="20">
        <v>4</v>
      </c>
      <c r="C173" s="19"/>
      <c r="D173" s="19"/>
      <c r="E173" s="19"/>
      <c r="F173" s="19"/>
      <c r="G173" s="22"/>
      <c r="H173" s="22"/>
      <c r="J173" s="11"/>
      <c r="K173" s="89"/>
      <c r="L173" s="11"/>
      <c r="M173" s="89"/>
      <c r="N173" s="11"/>
      <c r="O173" s="89"/>
      <c r="P173" s="11"/>
      <c r="T173" s="9"/>
    </row>
    <row r="174" spans="1:20" x14ac:dyDescent="0.35">
      <c r="A174" s="22"/>
      <c r="B174" s="20">
        <v>4</v>
      </c>
      <c r="C174" s="19"/>
      <c r="D174" s="19"/>
      <c r="E174" s="19"/>
      <c r="F174" s="19"/>
      <c r="G174" s="22"/>
      <c r="H174" s="22"/>
      <c r="J174" s="11"/>
      <c r="K174" s="89"/>
      <c r="L174" s="11"/>
      <c r="M174" s="89"/>
      <c r="N174" s="11"/>
      <c r="O174" s="89"/>
      <c r="P174" s="11"/>
      <c r="T174" s="9"/>
    </row>
    <row r="175" spans="1:20" x14ac:dyDescent="0.35">
      <c r="A175" s="22"/>
      <c r="B175" s="20">
        <v>4</v>
      </c>
      <c r="C175" s="19"/>
      <c r="D175" s="19"/>
      <c r="E175" s="19"/>
      <c r="F175" s="19"/>
      <c r="G175" s="22"/>
      <c r="H175" s="22"/>
      <c r="J175" s="11"/>
      <c r="K175" s="89"/>
      <c r="L175" s="11"/>
      <c r="M175" s="89"/>
      <c r="N175" s="11"/>
      <c r="O175" s="89"/>
      <c r="P175" s="11"/>
      <c r="T175" s="9"/>
    </row>
    <row r="176" spans="1:20" x14ac:dyDescent="0.35">
      <c r="A176" s="22"/>
      <c r="B176" s="20">
        <v>4</v>
      </c>
      <c r="C176" s="19"/>
      <c r="D176" s="19"/>
      <c r="E176" s="19"/>
      <c r="F176" s="19"/>
      <c r="G176" s="22"/>
      <c r="H176" s="22"/>
      <c r="J176" s="11"/>
      <c r="K176" s="89"/>
      <c r="L176" s="11"/>
      <c r="M176" s="89"/>
      <c r="N176" s="11"/>
      <c r="O176" s="89"/>
      <c r="P176" s="11"/>
      <c r="T176" s="9"/>
    </row>
    <row r="177" spans="1:20" x14ac:dyDescent="0.35">
      <c r="A177" s="22"/>
      <c r="B177" s="20">
        <v>4</v>
      </c>
      <c r="C177" s="19"/>
      <c r="D177" s="19"/>
      <c r="E177" s="19"/>
      <c r="F177" s="19"/>
      <c r="G177" s="22"/>
      <c r="H177" s="22"/>
      <c r="J177" s="11"/>
      <c r="K177" s="89"/>
      <c r="L177" s="11"/>
      <c r="M177" s="89"/>
      <c r="N177" s="11"/>
      <c r="O177" s="89"/>
      <c r="P177" s="11"/>
      <c r="T177" s="9"/>
    </row>
    <row r="178" spans="1:20" x14ac:dyDescent="0.35">
      <c r="A178" s="22"/>
      <c r="B178" s="20">
        <v>4</v>
      </c>
      <c r="C178" s="19"/>
      <c r="D178" s="19"/>
      <c r="E178" s="19"/>
      <c r="F178" s="19"/>
      <c r="G178" s="22"/>
      <c r="H178" s="22"/>
      <c r="J178" s="11"/>
      <c r="K178" s="89"/>
      <c r="L178" s="11"/>
      <c r="M178" s="89"/>
      <c r="N178" s="11"/>
      <c r="O178" s="89"/>
      <c r="P178" s="11"/>
      <c r="T178" s="9"/>
    </row>
    <row r="179" spans="1:20" x14ac:dyDescent="0.35">
      <c r="A179" s="22"/>
      <c r="B179" s="20">
        <v>4</v>
      </c>
      <c r="C179" s="19"/>
      <c r="D179" s="19"/>
      <c r="E179" s="19"/>
      <c r="F179" s="19"/>
      <c r="G179" s="22"/>
      <c r="H179" s="22"/>
      <c r="J179" s="11"/>
      <c r="K179" s="89"/>
      <c r="L179" s="11"/>
      <c r="M179" s="89"/>
      <c r="N179" s="11"/>
      <c r="O179" s="89"/>
      <c r="P179" s="11"/>
      <c r="T179" s="9"/>
    </row>
    <row r="180" spans="1:20" x14ac:dyDescent="0.35">
      <c r="A180" s="22"/>
      <c r="B180" s="20">
        <v>4</v>
      </c>
      <c r="C180" s="19"/>
      <c r="D180" s="19"/>
      <c r="E180" s="19"/>
      <c r="F180" s="19"/>
      <c r="G180" s="22"/>
      <c r="H180" s="22"/>
      <c r="J180" s="11"/>
      <c r="K180" s="89"/>
      <c r="L180" s="11"/>
      <c r="M180" s="89"/>
      <c r="N180" s="11"/>
      <c r="O180" s="89"/>
      <c r="P180" s="11"/>
      <c r="T180" s="9"/>
    </row>
    <row r="181" spans="1:20" x14ac:dyDescent="0.35">
      <c r="A181" s="22"/>
      <c r="B181" s="20">
        <v>4</v>
      </c>
      <c r="C181" s="19"/>
      <c r="D181" s="19"/>
      <c r="E181" s="19"/>
      <c r="F181" s="19"/>
      <c r="G181" s="22"/>
      <c r="H181" s="22"/>
      <c r="J181" s="11"/>
      <c r="K181" s="89"/>
      <c r="L181" s="11"/>
      <c r="M181" s="89"/>
      <c r="N181" s="11"/>
      <c r="O181" s="89"/>
      <c r="P181" s="11"/>
      <c r="T181" s="9"/>
    </row>
    <row r="182" spans="1:20" x14ac:dyDescent="0.35">
      <c r="A182" s="22"/>
      <c r="B182" s="20">
        <v>4</v>
      </c>
      <c r="C182" s="19"/>
      <c r="D182" s="19"/>
      <c r="E182" s="19"/>
      <c r="F182" s="19"/>
      <c r="G182" s="22"/>
      <c r="H182" s="22"/>
      <c r="J182" s="11"/>
      <c r="K182" s="89"/>
      <c r="L182" s="11"/>
      <c r="M182" s="89"/>
      <c r="N182" s="11"/>
      <c r="O182" s="89"/>
      <c r="P182" s="11"/>
      <c r="T182" s="9"/>
    </row>
    <row r="183" spans="1:20" x14ac:dyDescent="0.35">
      <c r="A183" s="22"/>
      <c r="B183" s="20">
        <v>4</v>
      </c>
      <c r="C183" s="19"/>
      <c r="D183" s="19"/>
      <c r="E183" s="19"/>
      <c r="F183" s="19"/>
      <c r="G183" s="22"/>
      <c r="H183" s="22"/>
      <c r="J183" s="11"/>
      <c r="K183" s="89"/>
      <c r="L183" s="11"/>
      <c r="M183" s="89"/>
      <c r="N183" s="11"/>
      <c r="O183" s="89"/>
      <c r="P183" s="11"/>
      <c r="T183" s="9"/>
    </row>
    <row r="184" spans="1:20" x14ac:dyDescent="0.35">
      <c r="A184" s="22"/>
      <c r="B184" s="20">
        <v>4</v>
      </c>
      <c r="C184" s="19"/>
      <c r="D184" s="19"/>
      <c r="E184" s="19"/>
      <c r="F184" s="19"/>
      <c r="G184" s="22"/>
      <c r="H184" s="22"/>
      <c r="J184" s="11"/>
      <c r="K184" s="89"/>
      <c r="L184" s="11"/>
      <c r="M184" s="89"/>
      <c r="N184" s="11"/>
      <c r="O184" s="89"/>
      <c r="P184" s="11"/>
      <c r="T184" s="9"/>
    </row>
    <row r="185" spans="1:20" x14ac:dyDescent="0.35">
      <c r="A185" s="22"/>
      <c r="B185" s="20">
        <v>4</v>
      </c>
      <c r="C185" s="19"/>
      <c r="D185" s="19"/>
      <c r="E185" s="19"/>
      <c r="F185" s="19"/>
      <c r="G185" s="22"/>
      <c r="H185" s="22"/>
      <c r="J185" s="11"/>
      <c r="K185" s="89"/>
      <c r="L185" s="11"/>
      <c r="M185" s="89"/>
      <c r="N185" s="11"/>
      <c r="O185" s="89"/>
      <c r="P185" s="11"/>
      <c r="T185" s="9"/>
    </row>
    <row r="186" spans="1:20" x14ac:dyDescent="0.35">
      <c r="A186" s="22"/>
      <c r="B186" s="20">
        <v>4</v>
      </c>
      <c r="C186" s="19"/>
      <c r="D186" s="19"/>
      <c r="E186" s="19"/>
      <c r="F186" s="19"/>
      <c r="G186" s="22"/>
      <c r="H186" s="22"/>
      <c r="J186" s="11"/>
      <c r="K186" s="89"/>
      <c r="L186" s="11"/>
      <c r="M186" s="89"/>
      <c r="N186" s="11"/>
      <c r="O186" s="89"/>
      <c r="P186" s="11"/>
      <c r="T186" s="9"/>
    </row>
    <row r="187" spans="1:20" x14ac:dyDescent="0.35">
      <c r="A187" s="22"/>
      <c r="B187" s="20">
        <v>4</v>
      </c>
      <c r="C187" s="19"/>
      <c r="D187" s="19"/>
      <c r="E187" s="19"/>
      <c r="F187" s="19"/>
      <c r="G187" s="22"/>
      <c r="H187" s="22"/>
      <c r="J187" s="11"/>
      <c r="K187" s="89"/>
      <c r="L187" s="11"/>
      <c r="M187" s="89"/>
      <c r="N187" s="11"/>
      <c r="O187" s="89"/>
      <c r="P187" s="11"/>
      <c r="T187" s="9"/>
    </row>
    <row r="188" spans="1:20" x14ac:dyDescent="0.35">
      <c r="A188" s="22"/>
      <c r="B188" s="20">
        <v>4</v>
      </c>
      <c r="C188" s="19"/>
      <c r="D188" s="19"/>
      <c r="E188" s="19"/>
      <c r="F188" s="19"/>
      <c r="G188" s="22"/>
      <c r="H188" s="22"/>
      <c r="J188" s="11"/>
      <c r="K188" s="89"/>
      <c r="L188" s="11"/>
      <c r="M188" s="89"/>
      <c r="N188" s="11"/>
      <c r="O188" s="89"/>
      <c r="P188" s="11"/>
      <c r="T188" s="9"/>
    </row>
    <row r="189" spans="1:20" x14ac:dyDescent="0.35">
      <c r="A189" s="22"/>
      <c r="B189" s="20">
        <v>4</v>
      </c>
      <c r="C189" s="19"/>
      <c r="D189" s="19"/>
      <c r="E189" s="19"/>
      <c r="F189" s="19"/>
      <c r="G189" s="22"/>
      <c r="H189" s="22"/>
      <c r="J189" s="11"/>
      <c r="K189" s="89"/>
      <c r="L189" s="11"/>
      <c r="M189" s="89"/>
      <c r="N189" s="11"/>
      <c r="O189" s="89"/>
      <c r="P189" s="11"/>
      <c r="T189" s="9"/>
    </row>
    <row r="190" spans="1:20" x14ac:dyDescent="0.35">
      <c r="A190" s="22"/>
      <c r="B190" s="20">
        <v>4</v>
      </c>
      <c r="C190" s="19"/>
      <c r="D190" s="19"/>
      <c r="E190" s="19"/>
      <c r="F190" s="19"/>
      <c r="G190" s="22"/>
      <c r="H190" s="22"/>
      <c r="J190" s="11"/>
      <c r="K190" s="89"/>
      <c r="L190" s="11"/>
      <c r="M190" s="89"/>
      <c r="N190" s="11"/>
      <c r="O190" s="89"/>
      <c r="P190" s="11"/>
      <c r="T190" s="9"/>
    </row>
    <row r="191" spans="1:20" x14ac:dyDescent="0.35">
      <c r="A191" s="22"/>
      <c r="B191" s="20">
        <v>4</v>
      </c>
      <c r="C191" s="19"/>
      <c r="D191" s="19"/>
      <c r="E191" s="19"/>
      <c r="F191" s="19"/>
      <c r="G191" s="22"/>
      <c r="H191" s="22"/>
      <c r="J191" s="11"/>
      <c r="K191" s="89"/>
      <c r="L191" s="11"/>
      <c r="M191" s="89"/>
      <c r="N191" s="11"/>
      <c r="O191" s="89"/>
      <c r="P191" s="11"/>
      <c r="T191" s="9"/>
    </row>
    <row r="192" spans="1:20" x14ac:dyDescent="0.35">
      <c r="A192" s="22"/>
      <c r="B192" s="20">
        <v>4</v>
      </c>
      <c r="C192" s="19"/>
      <c r="D192" s="19"/>
      <c r="E192" s="19"/>
      <c r="F192" s="19"/>
      <c r="G192" s="22"/>
      <c r="H192" s="22"/>
      <c r="J192" s="11"/>
      <c r="K192" s="89"/>
      <c r="L192" s="11"/>
      <c r="M192" s="89"/>
      <c r="N192" s="11"/>
      <c r="O192" s="89"/>
      <c r="P192" s="11"/>
      <c r="T192" s="9"/>
    </row>
    <row r="193" spans="1:29" x14ac:dyDescent="0.35">
      <c r="A193" s="22"/>
      <c r="B193" s="20">
        <v>4</v>
      </c>
      <c r="C193" s="19"/>
      <c r="D193" s="19"/>
      <c r="E193" s="19"/>
      <c r="F193" s="19"/>
      <c r="G193" s="22"/>
      <c r="H193" s="22"/>
      <c r="J193" s="11"/>
      <c r="K193" s="89"/>
      <c r="L193" s="11"/>
      <c r="M193" s="89"/>
      <c r="N193" s="11"/>
      <c r="O193" s="89"/>
      <c r="P193" s="11"/>
      <c r="T193" s="9"/>
    </row>
    <row r="194" spans="1:29" x14ac:dyDescent="0.35">
      <c r="A194" s="38" t="s">
        <v>28</v>
      </c>
      <c r="B194" s="6">
        <v>5</v>
      </c>
      <c r="C194" s="23"/>
      <c r="D194" s="83"/>
      <c r="E194" s="83"/>
      <c r="F194" s="84"/>
      <c r="G194" s="34"/>
      <c r="H194" s="34"/>
      <c r="J194" s="11"/>
      <c r="K194" s="89"/>
      <c r="L194" s="11"/>
      <c r="M194" s="89"/>
      <c r="N194" s="11"/>
      <c r="O194" s="89"/>
      <c r="P194" s="11"/>
      <c r="T194" s="9"/>
      <c r="V194" s="1"/>
      <c r="Y194" s="1"/>
      <c r="AA194" s="1"/>
      <c r="AB194" s="1"/>
      <c r="AC194" s="1"/>
    </row>
    <row r="195" spans="1:29" x14ac:dyDescent="0.35">
      <c r="A195" s="40">
        <f>COUNTA(C194:C233)</f>
        <v>0</v>
      </c>
      <c r="B195" s="6">
        <v>5</v>
      </c>
      <c r="C195" s="23"/>
      <c r="D195" s="83"/>
      <c r="E195" s="83"/>
      <c r="F195" s="84"/>
      <c r="G195" s="34"/>
      <c r="H195" s="34"/>
      <c r="J195" s="11"/>
      <c r="K195" s="89"/>
      <c r="L195" s="11"/>
      <c r="M195" s="89"/>
      <c r="N195" s="11"/>
      <c r="O195" s="89"/>
      <c r="P195" s="11"/>
      <c r="T195" s="9"/>
      <c r="V195" s="1"/>
      <c r="Y195" s="1"/>
      <c r="AA195" s="1"/>
      <c r="AB195" s="1"/>
      <c r="AC195" s="1"/>
    </row>
    <row r="196" spans="1:29" x14ac:dyDescent="0.35">
      <c r="A196" s="40"/>
      <c r="B196" s="6">
        <v>5</v>
      </c>
      <c r="C196" s="23"/>
      <c r="D196" s="83"/>
      <c r="E196" s="83"/>
      <c r="F196" s="84"/>
      <c r="G196" s="34"/>
      <c r="H196" s="34"/>
      <c r="J196" s="11"/>
      <c r="K196" s="89"/>
      <c r="L196" s="11"/>
      <c r="M196" s="89"/>
      <c r="N196" s="11"/>
      <c r="O196" s="89"/>
      <c r="P196" s="11"/>
      <c r="T196" s="9"/>
      <c r="V196" s="1"/>
      <c r="Y196" s="1"/>
      <c r="AA196" s="1"/>
      <c r="AB196" s="1"/>
      <c r="AC196" s="1"/>
    </row>
    <row r="197" spans="1:29" x14ac:dyDescent="0.35">
      <c r="A197" s="40"/>
      <c r="B197" s="6">
        <v>5</v>
      </c>
      <c r="C197" s="23"/>
      <c r="D197" s="83"/>
      <c r="E197" s="83"/>
      <c r="F197" s="84"/>
      <c r="G197" s="34"/>
      <c r="H197" s="34"/>
      <c r="J197" s="11"/>
      <c r="K197" s="89"/>
      <c r="L197" s="11"/>
      <c r="M197" s="89"/>
      <c r="N197" s="11"/>
      <c r="O197" s="89"/>
      <c r="P197" s="11"/>
      <c r="T197" s="9"/>
      <c r="V197" s="1"/>
      <c r="Y197" s="1"/>
      <c r="AA197" s="1"/>
      <c r="AB197" s="1"/>
      <c r="AC197" s="1"/>
    </row>
    <row r="198" spans="1:29" x14ac:dyDescent="0.35">
      <c r="A198" s="40"/>
      <c r="B198" s="6">
        <v>5</v>
      </c>
      <c r="C198" s="23"/>
      <c r="D198" s="83"/>
      <c r="E198" s="83"/>
      <c r="F198" s="84"/>
      <c r="G198" s="34"/>
      <c r="H198" s="34"/>
      <c r="J198" s="11"/>
      <c r="K198" s="89"/>
      <c r="L198" s="11"/>
      <c r="M198" s="89"/>
      <c r="N198" s="11"/>
      <c r="O198" s="89"/>
      <c r="P198" s="11"/>
      <c r="T198" s="9"/>
      <c r="V198" s="1"/>
      <c r="Y198" s="1"/>
      <c r="AA198" s="1"/>
      <c r="AB198" s="1"/>
      <c r="AC198" s="1"/>
    </row>
    <row r="199" spans="1:29" x14ac:dyDescent="0.35">
      <c r="A199" s="40"/>
      <c r="B199" s="6">
        <v>5</v>
      </c>
      <c r="C199" s="23"/>
      <c r="D199" s="83"/>
      <c r="E199" s="83"/>
      <c r="F199" s="84"/>
      <c r="G199" s="34"/>
      <c r="H199" s="34"/>
      <c r="J199" s="11"/>
      <c r="K199" s="89"/>
      <c r="L199" s="11"/>
      <c r="M199" s="89"/>
      <c r="N199" s="11"/>
      <c r="O199" s="89"/>
      <c r="P199" s="11"/>
      <c r="T199" s="9"/>
      <c r="V199" s="1"/>
      <c r="Y199" s="1"/>
      <c r="AA199" s="1"/>
      <c r="AB199" s="1"/>
      <c r="AC199" s="1"/>
    </row>
    <row r="200" spans="1:29" x14ac:dyDescent="0.35">
      <c r="A200" s="34"/>
      <c r="B200" s="6">
        <v>5</v>
      </c>
      <c r="C200" s="23"/>
      <c r="D200" s="83"/>
      <c r="E200" s="83"/>
      <c r="F200" s="84"/>
      <c r="G200" s="34"/>
      <c r="H200" s="34"/>
      <c r="J200" s="11"/>
      <c r="K200" s="89"/>
      <c r="L200" s="11"/>
      <c r="M200" s="89"/>
      <c r="N200" s="11"/>
      <c r="O200" s="89"/>
      <c r="P200" s="11"/>
      <c r="T200" s="9"/>
      <c r="V200" s="1"/>
      <c r="Y200" s="1"/>
      <c r="AA200" s="1"/>
      <c r="AB200" s="1"/>
      <c r="AC200" s="1"/>
    </row>
    <row r="201" spans="1:29" x14ac:dyDescent="0.35">
      <c r="A201" s="34"/>
      <c r="B201" s="6">
        <v>5</v>
      </c>
      <c r="C201" s="23"/>
      <c r="D201" s="83"/>
      <c r="E201" s="83"/>
      <c r="F201" s="84"/>
      <c r="G201" s="34"/>
      <c r="H201" s="34"/>
      <c r="J201" s="11"/>
      <c r="K201" s="89"/>
      <c r="L201" s="11"/>
      <c r="M201" s="89"/>
      <c r="N201" s="11"/>
      <c r="O201" s="89"/>
      <c r="P201" s="11"/>
      <c r="T201" s="9"/>
      <c r="V201" s="1"/>
      <c r="Y201" s="1"/>
      <c r="AA201" s="1"/>
      <c r="AB201" s="1"/>
      <c r="AC201" s="1"/>
    </row>
    <row r="202" spans="1:29" x14ac:dyDescent="0.35">
      <c r="A202" s="34"/>
      <c r="B202" s="6">
        <v>5</v>
      </c>
      <c r="C202" s="23"/>
      <c r="D202" s="83"/>
      <c r="E202" s="83"/>
      <c r="F202" s="84"/>
      <c r="G202" s="34"/>
      <c r="H202" s="34"/>
      <c r="J202" s="11"/>
      <c r="K202" s="89"/>
      <c r="L202" s="11"/>
      <c r="M202" s="89"/>
      <c r="N202" s="11"/>
      <c r="O202" s="89"/>
      <c r="P202" s="11"/>
      <c r="T202" s="9"/>
      <c r="V202" s="1"/>
      <c r="Y202" s="1"/>
      <c r="AA202" s="1"/>
      <c r="AB202" s="1"/>
      <c r="AC202" s="1"/>
    </row>
    <row r="203" spans="1:29" x14ac:dyDescent="0.35">
      <c r="A203" s="34"/>
      <c r="B203" s="6">
        <v>5</v>
      </c>
      <c r="C203" s="23"/>
      <c r="D203" s="83"/>
      <c r="E203" s="83"/>
      <c r="F203" s="84"/>
      <c r="G203" s="34"/>
      <c r="H203" s="34"/>
      <c r="J203" s="11"/>
      <c r="K203" s="89"/>
      <c r="L203" s="11"/>
      <c r="M203" s="89"/>
      <c r="N203" s="11"/>
      <c r="O203" s="89"/>
      <c r="P203" s="11"/>
      <c r="T203" s="9"/>
      <c r="V203" s="1"/>
      <c r="Y203" s="1"/>
      <c r="AA203" s="1"/>
      <c r="AB203" s="1"/>
      <c r="AC203" s="1"/>
    </row>
    <row r="204" spans="1:29" x14ac:dyDescent="0.35">
      <c r="A204" s="34"/>
      <c r="B204" s="6">
        <v>5</v>
      </c>
      <c r="C204" s="23"/>
      <c r="D204" s="83"/>
      <c r="E204" s="83"/>
      <c r="F204" s="84"/>
      <c r="G204" s="34"/>
      <c r="H204" s="34"/>
      <c r="J204" s="11"/>
      <c r="K204" s="89"/>
      <c r="L204" s="11"/>
      <c r="M204" s="89"/>
      <c r="N204" s="11"/>
      <c r="O204" s="89"/>
      <c r="P204" s="11"/>
      <c r="T204" s="9"/>
      <c r="V204" s="1"/>
      <c r="Y204" s="1"/>
      <c r="AA204" s="1"/>
      <c r="AB204" s="1"/>
      <c r="AC204" s="1"/>
    </row>
    <row r="205" spans="1:29" x14ac:dyDescent="0.35">
      <c r="A205" s="34"/>
      <c r="B205" s="6">
        <v>5</v>
      </c>
      <c r="C205" s="23"/>
      <c r="D205" s="83"/>
      <c r="E205" s="83"/>
      <c r="F205" s="84"/>
      <c r="G205" s="34"/>
      <c r="H205" s="34"/>
      <c r="J205" s="11"/>
      <c r="K205" s="89"/>
      <c r="L205" s="11"/>
      <c r="M205" s="89"/>
      <c r="N205" s="11"/>
      <c r="O205" s="89"/>
      <c r="P205" s="11"/>
      <c r="T205" s="9"/>
      <c r="V205" s="1"/>
      <c r="Y205" s="1"/>
      <c r="AA205" s="1"/>
      <c r="AB205" s="1"/>
      <c r="AC205" s="1"/>
    </row>
    <row r="206" spans="1:29" x14ac:dyDescent="0.35">
      <c r="A206" s="34"/>
      <c r="B206" s="6">
        <v>5</v>
      </c>
      <c r="C206" s="23"/>
      <c r="D206" s="83"/>
      <c r="E206" s="83"/>
      <c r="F206" s="84"/>
      <c r="G206" s="34"/>
      <c r="H206" s="34"/>
      <c r="J206" s="11"/>
      <c r="K206" s="89"/>
      <c r="L206" s="11"/>
      <c r="M206" s="89"/>
      <c r="N206" s="11"/>
      <c r="O206" s="89"/>
      <c r="P206" s="11"/>
      <c r="T206" s="9"/>
      <c r="V206" s="1"/>
      <c r="Y206" s="1"/>
      <c r="AA206" s="1"/>
      <c r="AB206" s="1"/>
      <c r="AC206" s="1"/>
    </row>
    <row r="207" spans="1:29" x14ac:dyDescent="0.35">
      <c r="A207" s="34"/>
      <c r="B207" s="6">
        <v>5</v>
      </c>
      <c r="C207" s="23"/>
      <c r="D207" s="83"/>
      <c r="E207" s="83"/>
      <c r="F207" s="84"/>
      <c r="G207" s="34"/>
      <c r="H207" s="34"/>
      <c r="J207" s="11"/>
      <c r="K207" s="89"/>
      <c r="L207" s="11"/>
      <c r="M207" s="89"/>
      <c r="N207" s="11"/>
      <c r="O207" s="89"/>
      <c r="P207" s="11"/>
      <c r="T207" s="9"/>
      <c r="V207" s="1"/>
      <c r="Y207" s="1"/>
      <c r="AA207" s="1"/>
      <c r="AB207" s="1"/>
      <c r="AC207" s="1"/>
    </row>
    <row r="208" spans="1:29" x14ac:dyDescent="0.35">
      <c r="A208" s="34"/>
      <c r="B208" s="6">
        <v>5</v>
      </c>
      <c r="C208" s="23"/>
      <c r="D208" s="83"/>
      <c r="E208" s="83"/>
      <c r="F208" s="84"/>
      <c r="G208" s="34"/>
      <c r="H208" s="34"/>
      <c r="J208" s="11"/>
      <c r="K208" s="89"/>
      <c r="L208" s="11"/>
      <c r="M208" s="89"/>
      <c r="N208" s="11"/>
      <c r="O208" s="89"/>
      <c r="P208" s="11"/>
      <c r="T208" s="9"/>
      <c r="V208" s="1"/>
      <c r="Y208" s="1"/>
      <c r="AA208" s="1"/>
      <c r="AB208" s="1"/>
      <c r="AC208" s="1"/>
    </row>
    <row r="209" spans="1:29" x14ac:dyDescent="0.35">
      <c r="A209" s="34"/>
      <c r="B209" s="6">
        <v>5</v>
      </c>
      <c r="C209" s="23"/>
      <c r="D209" s="83"/>
      <c r="E209" s="83"/>
      <c r="F209" s="84"/>
      <c r="G209" s="34"/>
      <c r="H209" s="34"/>
      <c r="J209" s="11"/>
      <c r="K209" s="89"/>
      <c r="L209" s="11"/>
      <c r="M209" s="89"/>
      <c r="N209" s="11"/>
      <c r="O209" s="89"/>
      <c r="P209" s="11"/>
      <c r="T209" s="9"/>
      <c r="V209" s="1"/>
      <c r="Y209" s="1"/>
      <c r="AA209" s="1"/>
      <c r="AB209" s="1"/>
      <c r="AC209" s="1"/>
    </row>
    <row r="210" spans="1:29" x14ac:dyDescent="0.35">
      <c r="A210" s="34"/>
      <c r="B210" s="6">
        <v>5</v>
      </c>
      <c r="C210" s="23"/>
      <c r="D210" s="83"/>
      <c r="E210" s="83"/>
      <c r="F210" s="84"/>
      <c r="G210" s="34"/>
      <c r="H210" s="34"/>
      <c r="J210" s="11"/>
      <c r="K210" s="89"/>
      <c r="L210" s="11"/>
      <c r="M210" s="89"/>
      <c r="N210" s="11"/>
      <c r="O210" s="89"/>
      <c r="P210" s="11"/>
      <c r="T210" s="9"/>
      <c r="V210" s="1"/>
      <c r="Y210" s="1"/>
      <c r="AA210" s="1"/>
      <c r="AB210" s="1"/>
      <c r="AC210" s="1"/>
    </row>
    <row r="211" spans="1:29" x14ac:dyDescent="0.35">
      <c r="A211" s="34"/>
      <c r="B211" s="6">
        <v>5</v>
      </c>
      <c r="C211" s="23"/>
      <c r="D211" s="83"/>
      <c r="E211" s="83"/>
      <c r="F211" s="84"/>
      <c r="G211" s="34"/>
      <c r="H211" s="34"/>
      <c r="J211" s="11"/>
      <c r="K211" s="89"/>
      <c r="L211" s="11"/>
      <c r="M211" s="89"/>
      <c r="N211" s="11"/>
      <c r="O211" s="89"/>
      <c r="P211" s="11"/>
      <c r="T211" s="9"/>
      <c r="V211" s="1"/>
      <c r="Y211" s="1"/>
      <c r="AA211" s="1"/>
      <c r="AB211" s="1"/>
      <c r="AC211" s="1"/>
    </row>
    <row r="212" spans="1:29" x14ac:dyDescent="0.35">
      <c r="A212" s="34"/>
      <c r="B212" s="6">
        <v>5</v>
      </c>
      <c r="C212" s="23"/>
      <c r="D212" s="83"/>
      <c r="E212" s="83"/>
      <c r="F212" s="84"/>
      <c r="G212" s="34"/>
      <c r="H212" s="34"/>
      <c r="J212" s="11"/>
      <c r="K212" s="89"/>
      <c r="L212" s="11"/>
      <c r="M212" s="89"/>
      <c r="N212" s="11"/>
      <c r="O212" s="89"/>
      <c r="P212" s="11"/>
      <c r="T212" s="9"/>
      <c r="V212" s="1"/>
      <c r="Y212" s="1"/>
      <c r="AA212" s="1"/>
      <c r="AB212" s="1"/>
      <c r="AC212" s="1"/>
    </row>
    <row r="213" spans="1:29" x14ac:dyDescent="0.35">
      <c r="A213" s="34"/>
      <c r="B213" s="6">
        <v>5</v>
      </c>
      <c r="C213" s="23"/>
      <c r="D213" s="83"/>
      <c r="E213" s="83"/>
      <c r="F213" s="84"/>
      <c r="G213" s="34"/>
      <c r="H213" s="34"/>
      <c r="J213" s="11"/>
      <c r="K213" s="89"/>
      <c r="L213" s="11"/>
      <c r="M213" s="89"/>
      <c r="N213" s="11"/>
      <c r="O213" s="89"/>
      <c r="P213" s="11"/>
      <c r="T213" s="9"/>
      <c r="V213" s="1"/>
      <c r="Y213" s="1"/>
      <c r="AA213" s="1"/>
      <c r="AB213" s="1"/>
      <c r="AC213" s="1"/>
    </row>
    <row r="214" spans="1:29" x14ac:dyDescent="0.35">
      <c r="A214" s="34"/>
      <c r="B214" s="6">
        <v>5</v>
      </c>
      <c r="C214" s="23"/>
      <c r="D214" s="83"/>
      <c r="E214" s="83"/>
      <c r="F214" s="84"/>
      <c r="G214" s="34"/>
      <c r="H214" s="34"/>
      <c r="J214" s="11"/>
      <c r="K214" s="89"/>
      <c r="L214" s="11"/>
      <c r="M214" s="89"/>
      <c r="N214" s="11"/>
      <c r="O214" s="89"/>
      <c r="P214" s="11"/>
      <c r="T214" s="9"/>
      <c r="V214" s="1"/>
      <c r="Y214" s="1"/>
      <c r="AA214" s="1"/>
      <c r="AB214" s="1"/>
      <c r="AC214" s="1"/>
    </row>
    <row r="215" spans="1:29" x14ac:dyDescent="0.35">
      <c r="A215" s="34"/>
      <c r="B215" s="6">
        <v>5</v>
      </c>
      <c r="C215" s="23"/>
      <c r="D215" s="83"/>
      <c r="E215" s="83"/>
      <c r="F215" s="84"/>
      <c r="G215" s="34"/>
      <c r="H215" s="34"/>
      <c r="J215" s="11"/>
      <c r="K215" s="89"/>
      <c r="L215" s="11"/>
      <c r="M215" s="89"/>
      <c r="N215" s="11"/>
      <c r="O215" s="89"/>
      <c r="P215" s="11"/>
      <c r="T215" s="9"/>
      <c r="V215" s="1"/>
      <c r="Y215" s="1"/>
      <c r="AA215" s="1"/>
      <c r="AB215" s="1"/>
      <c r="AC215" s="1"/>
    </row>
    <row r="216" spans="1:29" x14ac:dyDescent="0.35">
      <c r="A216" s="34"/>
      <c r="B216" s="6">
        <v>5</v>
      </c>
      <c r="C216" s="23"/>
      <c r="D216" s="83"/>
      <c r="E216" s="83"/>
      <c r="F216" s="84"/>
      <c r="G216" s="34"/>
      <c r="H216" s="34"/>
      <c r="J216" s="11"/>
      <c r="K216" s="89"/>
      <c r="L216" s="11"/>
      <c r="M216" s="89"/>
      <c r="N216" s="11"/>
      <c r="O216" s="89"/>
      <c r="P216" s="11"/>
      <c r="T216" s="9"/>
      <c r="V216" s="1"/>
      <c r="Y216" s="1"/>
      <c r="AA216" s="1"/>
      <c r="AB216" s="1"/>
      <c r="AC216" s="1"/>
    </row>
    <row r="217" spans="1:29" x14ac:dyDescent="0.35">
      <c r="A217" s="34"/>
      <c r="B217" s="6">
        <v>5</v>
      </c>
      <c r="C217" s="23"/>
      <c r="D217" s="83"/>
      <c r="E217" s="83"/>
      <c r="F217" s="84"/>
      <c r="G217" s="34"/>
      <c r="H217" s="34"/>
      <c r="J217" s="11"/>
      <c r="K217" s="89"/>
      <c r="L217" s="11"/>
      <c r="M217" s="89"/>
      <c r="N217" s="11"/>
      <c r="O217" s="89"/>
      <c r="P217" s="11"/>
      <c r="T217" s="9"/>
      <c r="V217" s="1"/>
      <c r="Y217" s="1"/>
      <c r="AA217" s="1"/>
      <c r="AB217" s="1"/>
      <c r="AC217" s="1"/>
    </row>
    <row r="218" spans="1:29" x14ac:dyDescent="0.35">
      <c r="A218" s="34"/>
      <c r="B218" s="6">
        <v>5</v>
      </c>
      <c r="C218" s="23"/>
      <c r="D218" s="83"/>
      <c r="E218" s="83"/>
      <c r="F218" s="84"/>
      <c r="G218" s="34"/>
      <c r="H218" s="34"/>
      <c r="J218" s="11"/>
      <c r="K218" s="89"/>
      <c r="L218" s="11"/>
      <c r="M218" s="89"/>
      <c r="N218" s="11"/>
      <c r="O218" s="89"/>
      <c r="P218" s="11"/>
      <c r="T218" s="9"/>
      <c r="V218" s="1"/>
      <c r="Y218" s="1"/>
      <c r="AA218" s="1"/>
      <c r="AB218" s="1"/>
      <c r="AC218" s="1"/>
    </row>
    <row r="219" spans="1:29" x14ac:dyDescent="0.35">
      <c r="A219" s="34"/>
      <c r="B219" s="6">
        <v>5</v>
      </c>
      <c r="C219" s="23"/>
      <c r="D219" s="83"/>
      <c r="E219" s="83"/>
      <c r="F219" s="84"/>
      <c r="G219" s="34"/>
      <c r="H219" s="34"/>
      <c r="J219" s="11"/>
      <c r="K219" s="89"/>
      <c r="L219" s="11"/>
      <c r="M219" s="89"/>
      <c r="N219" s="11"/>
      <c r="O219" s="89"/>
      <c r="P219" s="11"/>
      <c r="T219" s="9"/>
      <c r="V219" s="1"/>
      <c r="Y219" s="1"/>
      <c r="AA219" s="1"/>
      <c r="AB219" s="1"/>
      <c r="AC219" s="1"/>
    </row>
    <row r="220" spans="1:29" x14ac:dyDescent="0.35">
      <c r="A220" s="34"/>
      <c r="B220" s="6">
        <v>5</v>
      </c>
      <c r="C220" s="23"/>
      <c r="D220" s="83"/>
      <c r="E220" s="83"/>
      <c r="F220" s="84"/>
      <c r="G220" s="34"/>
      <c r="H220" s="34"/>
      <c r="J220" s="11"/>
      <c r="K220" s="89"/>
      <c r="L220" s="11"/>
      <c r="M220" s="89"/>
      <c r="N220" s="11"/>
      <c r="O220" s="89"/>
      <c r="P220" s="11"/>
      <c r="T220" s="9"/>
      <c r="V220" s="1"/>
      <c r="Y220" s="1"/>
      <c r="AA220" s="1"/>
      <c r="AB220" s="1"/>
      <c r="AC220" s="1"/>
    </row>
    <row r="221" spans="1:29" x14ac:dyDescent="0.35">
      <c r="A221" s="34"/>
      <c r="B221" s="6">
        <v>5</v>
      </c>
      <c r="C221" s="23"/>
      <c r="D221" s="83"/>
      <c r="E221" s="83"/>
      <c r="F221" s="84"/>
      <c r="G221" s="34"/>
      <c r="H221" s="34"/>
      <c r="J221" s="11"/>
      <c r="K221" s="89"/>
      <c r="L221" s="11"/>
      <c r="M221" s="89"/>
      <c r="N221" s="11"/>
      <c r="O221" s="89"/>
      <c r="P221" s="11"/>
      <c r="T221" s="9"/>
      <c r="V221" s="1"/>
      <c r="Y221" s="1"/>
      <c r="AA221" s="1"/>
      <c r="AB221" s="1"/>
      <c r="AC221" s="1"/>
    </row>
    <row r="222" spans="1:29" x14ac:dyDescent="0.35">
      <c r="A222" s="34"/>
      <c r="B222" s="6">
        <v>5</v>
      </c>
      <c r="C222" s="23"/>
      <c r="D222" s="83"/>
      <c r="E222" s="83"/>
      <c r="F222" s="84"/>
      <c r="G222" s="34"/>
      <c r="H222" s="34"/>
      <c r="J222" s="11"/>
      <c r="K222" s="89"/>
      <c r="L222" s="11"/>
      <c r="M222" s="89"/>
      <c r="N222" s="11"/>
      <c r="O222" s="89"/>
      <c r="P222" s="11"/>
      <c r="T222" s="9"/>
      <c r="V222" s="1"/>
      <c r="Y222" s="1"/>
      <c r="AA222" s="1"/>
      <c r="AB222" s="1"/>
      <c r="AC222" s="1"/>
    </row>
    <row r="223" spans="1:29" x14ac:dyDescent="0.35">
      <c r="A223" s="34"/>
      <c r="B223" s="6">
        <v>5</v>
      </c>
      <c r="C223" s="23"/>
      <c r="D223" s="83"/>
      <c r="E223" s="83"/>
      <c r="F223" s="84"/>
      <c r="G223" s="34"/>
      <c r="H223" s="34"/>
      <c r="J223" s="11"/>
      <c r="K223" s="89"/>
      <c r="L223" s="11"/>
      <c r="M223" s="89"/>
      <c r="N223" s="11"/>
      <c r="O223" s="89"/>
      <c r="P223" s="11"/>
      <c r="T223" s="9"/>
      <c r="V223" s="1"/>
      <c r="Y223" s="1"/>
      <c r="AA223" s="1"/>
      <c r="AB223" s="1"/>
      <c r="AC223" s="1"/>
    </row>
    <row r="224" spans="1:29" x14ac:dyDescent="0.35">
      <c r="A224" s="34"/>
      <c r="B224" s="6">
        <v>5</v>
      </c>
      <c r="C224" s="23"/>
      <c r="D224" s="83"/>
      <c r="E224" s="83"/>
      <c r="F224" s="84"/>
      <c r="G224" s="34"/>
      <c r="H224" s="34"/>
      <c r="J224" s="11"/>
      <c r="K224" s="89"/>
      <c r="L224" s="11"/>
      <c r="M224" s="89"/>
      <c r="N224" s="11"/>
      <c r="O224" s="89"/>
      <c r="P224" s="11"/>
      <c r="T224" s="9"/>
      <c r="V224" s="1"/>
      <c r="Y224" s="1"/>
      <c r="AA224" s="1"/>
      <c r="AB224" s="1"/>
      <c r="AC224" s="1"/>
    </row>
    <row r="225" spans="1:29" x14ac:dyDescent="0.35">
      <c r="A225" s="34"/>
      <c r="B225" s="6">
        <v>5</v>
      </c>
      <c r="C225" s="23"/>
      <c r="D225" s="83"/>
      <c r="E225" s="83"/>
      <c r="F225" s="84"/>
      <c r="G225" s="34"/>
      <c r="H225" s="34"/>
      <c r="J225" s="11"/>
      <c r="K225" s="89"/>
      <c r="L225" s="11"/>
      <c r="M225" s="89"/>
      <c r="N225" s="11"/>
      <c r="O225" s="89"/>
      <c r="P225" s="11"/>
      <c r="T225" s="9"/>
      <c r="V225" s="1"/>
      <c r="Y225" s="1"/>
      <c r="AA225" s="1"/>
      <c r="AB225" s="1"/>
      <c r="AC225" s="1"/>
    </row>
    <row r="226" spans="1:29" x14ac:dyDescent="0.35">
      <c r="A226" s="34"/>
      <c r="B226" s="6">
        <v>5</v>
      </c>
      <c r="C226" s="23"/>
      <c r="D226" s="83"/>
      <c r="E226" s="83"/>
      <c r="F226" s="84"/>
      <c r="G226" s="34"/>
      <c r="H226" s="34"/>
      <c r="J226" s="11"/>
      <c r="K226" s="89"/>
      <c r="L226" s="11"/>
      <c r="M226" s="89"/>
      <c r="N226" s="11"/>
      <c r="O226" s="89"/>
      <c r="P226" s="11"/>
      <c r="T226" s="9"/>
      <c r="V226" s="1"/>
      <c r="Y226" s="1"/>
      <c r="AA226" s="1"/>
      <c r="AB226" s="1"/>
      <c r="AC226" s="1"/>
    </row>
    <row r="227" spans="1:29" x14ac:dyDescent="0.35">
      <c r="A227" s="34"/>
      <c r="B227" s="6">
        <v>5</v>
      </c>
      <c r="C227" s="23"/>
      <c r="D227" s="83"/>
      <c r="E227" s="83"/>
      <c r="F227" s="84"/>
      <c r="G227" s="34"/>
      <c r="H227" s="34"/>
      <c r="J227" s="11"/>
      <c r="K227" s="89"/>
      <c r="L227" s="11"/>
      <c r="M227" s="89"/>
      <c r="N227" s="11"/>
      <c r="O227" s="89"/>
      <c r="P227" s="11"/>
      <c r="T227" s="9"/>
      <c r="V227" s="1"/>
      <c r="Y227" s="1"/>
      <c r="AA227" s="1"/>
      <c r="AB227" s="1"/>
      <c r="AC227" s="1"/>
    </row>
    <row r="228" spans="1:29" x14ac:dyDescent="0.35">
      <c r="A228" s="34"/>
      <c r="B228" s="6">
        <v>5</v>
      </c>
      <c r="C228" s="23"/>
      <c r="D228" s="83"/>
      <c r="E228" s="83"/>
      <c r="F228" s="84"/>
      <c r="G228" s="34"/>
      <c r="H228" s="34"/>
      <c r="J228" s="11"/>
      <c r="K228" s="89"/>
      <c r="L228" s="11"/>
      <c r="M228" s="89"/>
      <c r="N228" s="11"/>
      <c r="O228" s="89"/>
      <c r="P228" s="11"/>
      <c r="T228" s="9"/>
      <c r="V228" s="1"/>
      <c r="Y228" s="1"/>
      <c r="AA228" s="1"/>
      <c r="AB228" s="1"/>
      <c r="AC228" s="1"/>
    </row>
    <row r="229" spans="1:29" x14ac:dyDescent="0.35">
      <c r="A229" s="34"/>
      <c r="B229" s="6">
        <v>5</v>
      </c>
      <c r="C229" s="5"/>
      <c r="D229" s="5"/>
      <c r="E229" s="5"/>
      <c r="F229" s="5"/>
      <c r="G229" s="34"/>
      <c r="H229" s="34"/>
      <c r="J229" s="11"/>
      <c r="K229" s="89"/>
      <c r="L229" s="11"/>
      <c r="M229" s="89"/>
      <c r="N229" s="11"/>
      <c r="O229" s="89"/>
      <c r="P229" s="11"/>
      <c r="T229" s="9"/>
      <c r="V229" s="1"/>
      <c r="Y229" s="1"/>
      <c r="AA229" s="1"/>
      <c r="AB229" s="1"/>
      <c r="AC229" s="1"/>
    </row>
    <row r="230" spans="1:29" x14ac:dyDescent="0.35">
      <c r="A230" s="34"/>
      <c r="B230" s="6">
        <v>5</v>
      </c>
      <c r="C230" s="5"/>
      <c r="D230" s="5"/>
      <c r="E230" s="5"/>
      <c r="F230" s="5"/>
      <c r="G230" s="34"/>
      <c r="H230" s="34"/>
      <c r="J230" s="11"/>
      <c r="K230" s="89"/>
      <c r="L230" s="11"/>
      <c r="M230" s="89"/>
      <c r="N230" s="11"/>
      <c r="O230" s="89"/>
      <c r="P230" s="11"/>
      <c r="T230" s="9"/>
      <c r="V230" s="1"/>
      <c r="Y230" s="1"/>
      <c r="AA230" s="1"/>
      <c r="AB230" s="1"/>
      <c r="AC230" s="1"/>
    </row>
    <row r="231" spans="1:29" x14ac:dyDescent="0.35">
      <c r="A231" s="34"/>
      <c r="B231" s="6">
        <v>5</v>
      </c>
      <c r="C231" s="5"/>
      <c r="D231" s="5"/>
      <c r="E231" s="5"/>
      <c r="F231" s="5"/>
      <c r="G231" s="34"/>
      <c r="H231" s="34"/>
      <c r="J231" s="11"/>
      <c r="K231" s="89"/>
      <c r="L231" s="11"/>
      <c r="M231" s="89"/>
      <c r="N231" s="11"/>
      <c r="O231" s="89"/>
      <c r="P231" s="11"/>
      <c r="T231" s="9"/>
      <c r="V231" s="1"/>
      <c r="Y231" s="1"/>
      <c r="AA231" s="1"/>
      <c r="AB231" s="1"/>
      <c r="AC231" s="1"/>
    </row>
    <row r="232" spans="1:29" x14ac:dyDescent="0.35">
      <c r="A232" s="34"/>
      <c r="B232" s="6">
        <v>5</v>
      </c>
      <c r="C232" s="5"/>
      <c r="D232" s="5"/>
      <c r="E232" s="5"/>
      <c r="F232" s="5"/>
      <c r="G232" s="34"/>
      <c r="H232" s="34"/>
      <c r="J232" s="11"/>
      <c r="K232" s="89"/>
      <c r="L232" s="11"/>
      <c r="M232" s="89"/>
      <c r="N232" s="11"/>
      <c r="O232" s="89"/>
      <c r="P232" s="11"/>
      <c r="T232" s="9"/>
      <c r="V232" s="1"/>
      <c r="Y232" s="1"/>
      <c r="AA232" s="1"/>
      <c r="AB232" s="1"/>
      <c r="AC232" s="1"/>
    </row>
    <row r="233" spans="1:29" x14ac:dyDescent="0.35">
      <c r="A233" s="34"/>
      <c r="B233" s="6">
        <v>5</v>
      </c>
      <c r="C233" s="5"/>
      <c r="D233" s="5"/>
      <c r="E233" s="5"/>
      <c r="F233" s="5"/>
      <c r="G233" s="34"/>
      <c r="H233" s="34"/>
      <c r="J233" s="11"/>
      <c r="K233" s="89"/>
      <c r="L233" s="11"/>
      <c r="M233" s="89"/>
      <c r="N233" s="11"/>
      <c r="O233" s="89"/>
      <c r="P233" s="11"/>
      <c r="T233" s="9"/>
      <c r="V233" s="1"/>
      <c r="Y233" s="1"/>
      <c r="AA233" s="1"/>
      <c r="AB233" s="1"/>
      <c r="AC233" s="1"/>
    </row>
    <row r="234" spans="1:29" s="9" customFormat="1" x14ac:dyDescent="0.35">
      <c r="A234" s="41" t="s">
        <v>143</v>
      </c>
      <c r="B234" s="67" t="s">
        <v>17</v>
      </c>
      <c r="C234" s="21"/>
      <c r="D234" s="67"/>
      <c r="E234" s="67"/>
      <c r="F234" s="85"/>
      <c r="G234" s="22"/>
      <c r="H234" s="22"/>
      <c r="I234" s="48"/>
      <c r="J234" s="11"/>
      <c r="K234" s="89"/>
      <c r="L234" s="11"/>
      <c r="M234" s="89"/>
      <c r="N234" s="11"/>
      <c r="O234" s="89"/>
      <c r="P234" s="11"/>
    </row>
    <row r="235" spans="1:29" s="9" customFormat="1" x14ac:dyDescent="0.35">
      <c r="A235" s="42">
        <f>COUNTA(C234:C238)</f>
        <v>0</v>
      </c>
      <c r="B235" s="67" t="s">
        <v>17</v>
      </c>
      <c r="C235" s="21"/>
      <c r="D235" s="67"/>
      <c r="E235" s="67"/>
      <c r="F235" s="85"/>
      <c r="G235" s="22"/>
      <c r="H235" s="22"/>
      <c r="I235" s="48"/>
      <c r="J235" s="11"/>
      <c r="K235" s="89"/>
      <c r="L235" s="11"/>
      <c r="M235" s="89"/>
      <c r="N235" s="11"/>
      <c r="O235" s="89"/>
      <c r="P235" s="11"/>
    </row>
    <row r="236" spans="1:29" s="9" customFormat="1" x14ac:dyDescent="0.35">
      <c r="A236" s="22"/>
      <c r="B236" s="67" t="s">
        <v>17</v>
      </c>
      <c r="C236" s="21"/>
      <c r="D236" s="67"/>
      <c r="E236" s="67"/>
      <c r="F236" s="85"/>
      <c r="G236" s="22"/>
      <c r="H236" s="22"/>
      <c r="I236" s="48"/>
      <c r="J236" s="11"/>
      <c r="K236" s="89"/>
      <c r="L236" s="11"/>
      <c r="M236" s="89"/>
      <c r="N236" s="11"/>
      <c r="O236" s="89"/>
      <c r="P236" s="11"/>
    </row>
    <row r="237" spans="1:29" s="9" customFormat="1" x14ac:dyDescent="0.35">
      <c r="A237" s="22"/>
      <c r="B237" s="67" t="s">
        <v>17</v>
      </c>
      <c r="C237" s="21"/>
      <c r="D237" s="67"/>
      <c r="E237" s="67"/>
      <c r="F237" s="85"/>
      <c r="G237" s="22"/>
      <c r="H237" s="22"/>
      <c r="I237" s="48"/>
      <c r="J237" s="11"/>
      <c r="K237" s="89"/>
      <c r="L237" s="11"/>
      <c r="M237" s="89"/>
      <c r="N237" s="11"/>
      <c r="O237" s="89"/>
      <c r="P237" s="11"/>
    </row>
    <row r="238" spans="1:29" s="9" customFormat="1" ht="27" thickBot="1" x14ac:dyDescent="0.4">
      <c r="A238" s="118"/>
      <c r="B238" s="136" t="s">
        <v>17</v>
      </c>
      <c r="C238" s="137"/>
      <c r="D238" s="67"/>
      <c r="E238" s="67"/>
      <c r="F238" s="85"/>
      <c r="G238" s="22"/>
      <c r="H238" s="22"/>
      <c r="I238" s="48"/>
      <c r="J238" s="11"/>
      <c r="K238" s="89"/>
      <c r="L238" s="11"/>
      <c r="M238" s="89"/>
      <c r="N238" s="11"/>
      <c r="O238" s="89"/>
      <c r="P238" s="11"/>
    </row>
    <row r="239" spans="1:29" s="9" customFormat="1" ht="27" thickBot="1" x14ac:dyDescent="0.4">
      <c r="A239" s="260" t="s">
        <v>151</v>
      </c>
      <c r="B239" s="261"/>
      <c r="C239" s="208">
        <f>COUNTA(C34:C238)</f>
        <v>0</v>
      </c>
      <c r="G239" s="11"/>
      <c r="H239" s="11"/>
      <c r="I239" s="48"/>
      <c r="J239" s="11"/>
      <c r="K239" s="89"/>
      <c r="L239" s="11"/>
      <c r="M239" s="89"/>
      <c r="N239" s="11"/>
      <c r="O239" s="89"/>
      <c r="P239" s="11"/>
    </row>
    <row r="240" spans="1:29" s="9" customFormat="1" x14ac:dyDescent="0.35">
      <c r="A240" s="11"/>
      <c r="B240" s="12"/>
      <c r="G240" s="11"/>
      <c r="H240" s="11"/>
      <c r="I240" s="48"/>
      <c r="J240" s="11"/>
      <c r="K240" s="89"/>
      <c r="L240" s="11"/>
      <c r="M240" s="89"/>
      <c r="N240" s="11"/>
      <c r="O240" s="89"/>
      <c r="P240" s="11"/>
    </row>
    <row r="241" spans="1:24" s="9" customFormat="1" x14ac:dyDescent="0.35">
      <c r="A241" s="11"/>
      <c r="B241" s="12"/>
      <c r="G241" s="11"/>
      <c r="H241" s="11"/>
      <c r="I241" s="48"/>
      <c r="J241" s="11"/>
      <c r="K241" s="89"/>
      <c r="L241" s="11"/>
      <c r="M241" s="89"/>
      <c r="N241" s="11"/>
      <c r="O241" s="89"/>
      <c r="P241" s="11"/>
    </row>
    <row r="242" spans="1:24" s="9" customFormat="1" x14ac:dyDescent="0.35">
      <c r="A242" s="11"/>
      <c r="B242" s="12"/>
      <c r="G242" s="11"/>
      <c r="H242" s="11"/>
      <c r="I242" s="48"/>
      <c r="J242" s="11"/>
      <c r="K242" s="89"/>
      <c r="L242" s="11"/>
      <c r="M242" s="89"/>
      <c r="N242" s="11"/>
      <c r="O242" s="89"/>
      <c r="P242" s="11"/>
    </row>
    <row r="243" spans="1:24" s="9" customFormat="1" x14ac:dyDescent="0.35">
      <c r="A243" s="11"/>
      <c r="B243" s="12"/>
      <c r="G243" s="11"/>
      <c r="H243" s="11"/>
      <c r="I243" s="48"/>
      <c r="J243" s="11"/>
      <c r="K243" s="89"/>
      <c r="L243" s="11"/>
      <c r="M243" s="89"/>
      <c r="N243" s="11"/>
      <c r="O243" s="89"/>
      <c r="P243" s="11"/>
    </row>
    <row r="244" spans="1:24" s="9" customFormat="1" x14ac:dyDescent="0.35">
      <c r="A244" s="11"/>
      <c r="B244" s="12"/>
      <c r="G244" s="11"/>
      <c r="H244" s="11"/>
      <c r="I244" s="48"/>
      <c r="J244" s="11"/>
      <c r="K244" s="89"/>
      <c r="L244" s="11"/>
      <c r="M244" s="89"/>
      <c r="N244" s="11"/>
      <c r="O244" s="89"/>
      <c r="P244" s="11"/>
    </row>
    <row r="245" spans="1:24" s="9" customFormat="1" x14ac:dyDescent="0.35">
      <c r="A245" s="11"/>
      <c r="B245" s="12"/>
      <c r="G245" s="11"/>
      <c r="H245" s="11"/>
      <c r="I245" s="48"/>
      <c r="J245" s="11"/>
      <c r="K245" s="89"/>
      <c r="L245" s="11"/>
      <c r="M245" s="89"/>
      <c r="N245" s="11"/>
      <c r="O245" s="89"/>
      <c r="P245" s="11"/>
    </row>
    <row r="246" spans="1:24" s="9" customFormat="1" x14ac:dyDescent="0.35">
      <c r="A246" s="11"/>
      <c r="B246" s="12"/>
      <c r="G246" s="11"/>
      <c r="H246" s="11"/>
      <c r="I246" s="48"/>
      <c r="J246" s="11"/>
      <c r="K246" s="89"/>
      <c r="L246" s="11"/>
      <c r="M246" s="89"/>
      <c r="N246" s="11"/>
      <c r="O246" s="89"/>
      <c r="P246" s="11"/>
      <c r="W246" s="1"/>
      <c r="X246" s="1"/>
    </row>
    <row r="247" spans="1:24" s="9" customFormat="1" x14ac:dyDescent="0.35">
      <c r="A247" s="11"/>
      <c r="B247" s="12"/>
      <c r="G247" s="11"/>
      <c r="H247" s="11"/>
      <c r="I247" s="48"/>
      <c r="J247" s="11"/>
      <c r="K247" s="89"/>
      <c r="L247" s="11"/>
      <c r="M247" s="89"/>
      <c r="N247" s="11"/>
      <c r="O247" s="89"/>
      <c r="P247" s="11"/>
      <c r="W247" s="1"/>
      <c r="X247" s="1"/>
    </row>
    <row r="248" spans="1:24" s="9" customFormat="1" x14ac:dyDescent="0.35">
      <c r="A248" s="11"/>
      <c r="B248" s="12"/>
      <c r="G248" s="11"/>
      <c r="H248" s="11"/>
      <c r="I248" s="48"/>
      <c r="J248" s="11"/>
      <c r="K248" s="89"/>
      <c r="L248" s="11"/>
      <c r="M248" s="89"/>
      <c r="N248" s="11"/>
      <c r="O248" s="89"/>
      <c r="P248" s="11"/>
      <c r="W248" s="1"/>
      <c r="X248" s="1"/>
    </row>
    <row r="249" spans="1:24" s="9" customFormat="1" x14ac:dyDescent="0.35">
      <c r="A249" s="11"/>
      <c r="B249" s="12"/>
      <c r="G249" s="11"/>
      <c r="H249" s="11"/>
      <c r="I249" s="48"/>
      <c r="J249" s="11"/>
      <c r="K249" s="89"/>
      <c r="L249" s="11"/>
      <c r="M249" s="89"/>
      <c r="N249" s="11"/>
      <c r="O249" s="89"/>
      <c r="P249" s="11"/>
      <c r="W249" s="1"/>
      <c r="X249" s="1"/>
    </row>
    <row r="250" spans="1:24" s="9" customFormat="1" x14ac:dyDescent="0.35">
      <c r="A250" s="11"/>
      <c r="B250" s="12"/>
      <c r="G250" s="11"/>
      <c r="H250" s="11"/>
      <c r="I250" s="48"/>
      <c r="J250" s="11"/>
      <c r="K250" s="89"/>
      <c r="L250" s="11"/>
      <c r="M250" s="89"/>
      <c r="N250" s="11"/>
      <c r="O250" s="89"/>
      <c r="P250" s="11"/>
    </row>
    <row r="251" spans="1:24" s="9" customFormat="1" x14ac:dyDescent="0.35">
      <c r="A251" s="11"/>
      <c r="B251" s="12"/>
      <c r="G251" s="11"/>
      <c r="H251" s="11"/>
      <c r="I251" s="48"/>
      <c r="J251" s="11"/>
      <c r="K251" s="89"/>
      <c r="L251" s="11"/>
      <c r="M251" s="89"/>
      <c r="N251" s="11"/>
      <c r="O251" s="89"/>
      <c r="P251" s="11"/>
    </row>
    <row r="252" spans="1:24" s="9" customFormat="1" x14ac:dyDescent="0.35">
      <c r="A252" s="11"/>
      <c r="B252" s="12"/>
      <c r="G252" s="11"/>
      <c r="H252" s="11"/>
      <c r="I252" s="48"/>
      <c r="J252" s="11"/>
      <c r="K252" s="89"/>
      <c r="L252" s="11"/>
      <c r="M252" s="89"/>
      <c r="N252" s="11"/>
      <c r="O252" s="89"/>
      <c r="P252" s="11"/>
    </row>
    <row r="253" spans="1:24" s="9" customFormat="1" x14ac:dyDescent="0.35">
      <c r="A253" s="11"/>
      <c r="B253" s="12"/>
      <c r="G253" s="11"/>
      <c r="H253" s="11"/>
      <c r="I253" s="48"/>
      <c r="J253" s="11"/>
      <c r="K253" s="89"/>
      <c r="L253" s="11"/>
      <c r="M253" s="89"/>
      <c r="N253" s="11"/>
      <c r="O253" s="89"/>
      <c r="P253" s="11"/>
    </row>
    <row r="254" spans="1:24" s="9" customFormat="1" x14ac:dyDescent="0.35">
      <c r="A254" s="11"/>
      <c r="B254" s="12"/>
      <c r="G254" s="11"/>
      <c r="H254" s="11"/>
      <c r="I254" s="48"/>
      <c r="J254" s="11"/>
      <c r="K254" s="89"/>
      <c r="L254" s="11"/>
      <c r="M254" s="89"/>
      <c r="N254" s="11"/>
      <c r="O254" s="89"/>
      <c r="P254" s="11"/>
    </row>
    <row r="255" spans="1:24" s="9" customFormat="1" x14ac:dyDescent="0.35">
      <c r="A255" s="11"/>
      <c r="B255" s="12"/>
      <c r="G255" s="11"/>
      <c r="H255" s="11"/>
      <c r="I255" s="48"/>
      <c r="J255" s="11"/>
      <c r="K255" s="89"/>
      <c r="L255" s="11"/>
      <c r="M255" s="89"/>
      <c r="N255" s="11"/>
      <c r="O255" s="89"/>
      <c r="P255" s="11"/>
    </row>
    <row r="256" spans="1:24" s="9" customFormat="1" x14ac:dyDescent="0.35">
      <c r="A256" s="11"/>
      <c r="B256" s="12"/>
      <c r="G256" s="11"/>
      <c r="H256" s="11"/>
      <c r="I256" s="48"/>
      <c r="J256" s="11"/>
      <c r="K256" s="89"/>
      <c r="L256" s="11"/>
      <c r="M256" s="89"/>
      <c r="N256" s="11"/>
      <c r="O256" s="89"/>
      <c r="P256" s="11"/>
    </row>
    <row r="257" spans="1:16" s="9" customFormat="1" x14ac:dyDescent="0.35">
      <c r="A257" s="11"/>
      <c r="B257" s="12"/>
      <c r="G257" s="11"/>
      <c r="H257" s="11"/>
      <c r="I257" s="48"/>
      <c r="J257" s="11"/>
      <c r="K257" s="89"/>
      <c r="L257" s="11"/>
      <c r="M257" s="89"/>
      <c r="N257" s="11"/>
      <c r="O257" s="89"/>
      <c r="P257" s="11"/>
    </row>
    <row r="258" spans="1:16" s="9" customFormat="1" x14ac:dyDescent="0.35">
      <c r="A258" s="11"/>
      <c r="B258" s="12"/>
      <c r="G258" s="11"/>
      <c r="H258" s="11"/>
      <c r="I258" s="48"/>
      <c r="J258" s="11"/>
      <c r="K258" s="89"/>
      <c r="L258" s="11"/>
      <c r="M258" s="89"/>
      <c r="N258" s="11"/>
      <c r="O258" s="89"/>
      <c r="P258" s="11"/>
    </row>
    <row r="259" spans="1:16" s="9" customFormat="1" x14ac:dyDescent="0.35">
      <c r="A259" s="11"/>
      <c r="B259" s="12"/>
      <c r="G259" s="11"/>
      <c r="H259" s="11"/>
      <c r="I259" s="48"/>
      <c r="J259" s="11"/>
      <c r="K259" s="89"/>
      <c r="L259" s="11"/>
      <c r="M259" s="89"/>
      <c r="N259" s="11"/>
      <c r="O259" s="89"/>
      <c r="P259" s="11"/>
    </row>
    <row r="260" spans="1:16" s="9" customFormat="1" x14ac:dyDescent="0.35">
      <c r="A260" s="11"/>
      <c r="B260" s="12"/>
      <c r="G260" s="11"/>
      <c r="H260" s="11"/>
      <c r="I260" s="48"/>
      <c r="J260" s="11"/>
      <c r="K260" s="89"/>
      <c r="L260" s="11"/>
      <c r="M260" s="89"/>
      <c r="N260" s="11"/>
      <c r="O260" s="89"/>
      <c r="P260" s="11"/>
    </row>
    <row r="261" spans="1:16" s="9" customFormat="1" x14ac:dyDescent="0.35">
      <c r="A261" s="11"/>
      <c r="B261" s="12"/>
      <c r="G261" s="11"/>
      <c r="H261" s="11"/>
      <c r="I261" s="48"/>
      <c r="J261" s="11"/>
      <c r="K261" s="89"/>
      <c r="L261" s="11"/>
      <c r="M261" s="89"/>
      <c r="N261" s="11"/>
      <c r="O261" s="89"/>
      <c r="P261" s="11"/>
    </row>
    <row r="262" spans="1:16" s="9" customFormat="1" x14ac:dyDescent="0.35">
      <c r="A262" s="11"/>
      <c r="B262" s="12"/>
      <c r="G262" s="11"/>
      <c r="H262" s="11"/>
      <c r="I262" s="48"/>
      <c r="J262" s="11"/>
      <c r="K262" s="89"/>
      <c r="L262" s="11"/>
      <c r="M262" s="89"/>
      <c r="N262" s="11"/>
      <c r="O262" s="89"/>
      <c r="P262" s="11"/>
    </row>
    <row r="263" spans="1:16" s="9" customFormat="1" x14ac:dyDescent="0.35">
      <c r="A263" s="11"/>
      <c r="B263" s="12"/>
      <c r="G263" s="11"/>
      <c r="H263" s="11"/>
      <c r="I263" s="48"/>
      <c r="J263" s="11"/>
      <c r="K263" s="89"/>
      <c r="L263" s="11"/>
      <c r="M263" s="89"/>
      <c r="N263" s="11"/>
      <c r="O263" s="89"/>
      <c r="P263" s="11"/>
    </row>
    <row r="264" spans="1:16" s="9" customFormat="1" x14ac:dyDescent="0.35">
      <c r="A264" s="11"/>
      <c r="B264" s="12"/>
      <c r="G264" s="11"/>
      <c r="H264" s="11"/>
      <c r="I264" s="48"/>
      <c r="J264" s="11"/>
      <c r="K264" s="89"/>
      <c r="L264" s="11"/>
      <c r="M264" s="89"/>
      <c r="N264" s="11"/>
      <c r="O264" s="89"/>
      <c r="P264" s="11"/>
    </row>
    <row r="265" spans="1:16" s="9" customFormat="1" x14ac:dyDescent="0.35">
      <c r="A265" s="11"/>
      <c r="B265" s="12"/>
      <c r="G265" s="11"/>
      <c r="H265" s="11"/>
      <c r="I265" s="48"/>
      <c r="J265" s="11"/>
      <c r="K265" s="89"/>
      <c r="L265" s="11"/>
      <c r="M265" s="89"/>
      <c r="N265" s="11"/>
      <c r="O265" s="89"/>
      <c r="P265" s="11"/>
    </row>
    <row r="266" spans="1:16" s="9" customFormat="1" x14ac:dyDescent="0.35">
      <c r="A266" s="11"/>
      <c r="B266" s="12"/>
      <c r="G266" s="11"/>
      <c r="H266" s="11"/>
      <c r="I266" s="48"/>
      <c r="J266" s="11"/>
      <c r="K266" s="89"/>
      <c r="L266" s="11"/>
      <c r="M266" s="89"/>
      <c r="N266" s="11"/>
      <c r="O266" s="89"/>
      <c r="P266" s="11"/>
    </row>
    <row r="267" spans="1:16" s="9" customFormat="1" x14ac:dyDescent="0.35">
      <c r="A267" s="11"/>
      <c r="B267" s="12"/>
      <c r="G267" s="11"/>
      <c r="H267" s="11"/>
      <c r="I267" s="48"/>
      <c r="J267" s="11"/>
      <c r="K267" s="89"/>
      <c r="L267" s="11"/>
      <c r="M267" s="89"/>
      <c r="N267" s="11"/>
      <c r="O267" s="89"/>
      <c r="P267" s="11"/>
    </row>
    <row r="268" spans="1:16" s="9" customFormat="1" x14ac:dyDescent="0.35">
      <c r="A268" s="11"/>
      <c r="B268" s="12"/>
      <c r="G268" s="11"/>
      <c r="H268" s="11"/>
      <c r="I268" s="48"/>
      <c r="J268" s="11"/>
      <c r="K268" s="89"/>
      <c r="L268" s="11"/>
      <c r="M268" s="89"/>
      <c r="N268" s="11"/>
      <c r="O268" s="89"/>
      <c r="P268" s="11"/>
    </row>
    <row r="269" spans="1:16" s="9" customFormat="1" x14ac:dyDescent="0.35">
      <c r="A269" s="11"/>
      <c r="B269" s="12"/>
      <c r="G269" s="11"/>
      <c r="H269" s="11"/>
      <c r="I269" s="48"/>
      <c r="J269" s="11"/>
      <c r="K269" s="89"/>
      <c r="L269" s="11"/>
      <c r="M269" s="89"/>
      <c r="N269" s="11"/>
      <c r="O269" s="89"/>
      <c r="P269" s="11"/>
    </row>
    <row r="270" spans="1:16" s="9" customFormat="1" x14ac:dyDescent="0.35">
      <c r="A270" s="11"/>
      <c r="B270" s="12"/>
      <c r="G270" s="11"/>
      <c r="H270" s="11"/>
      <c r="I270" s="48"/>
      <c r="J270" s="11"/>
      <c r="K270" s="89"/>
      <c r="L270" s="11"/>
      <c r="M270" s="89"/>
      <c r="N270" s="11"/>
      <c r="O270" s="89"/>
      <c r="P270" s="11"/>
    </row>
    <row r="271" spans="1:16" s="9" customFormat="1" x14ac:dyDescent="0.35">
      <c r="A271" s="11"/>
      <c r="B271" s="12"/>
      <c r="G271" s="11"/>
      <c r="H271" s="11"/>
      <c r="I271" s="48"/>
      <c r="J271" s="11"/>
      <c r="K271" s="89"/>
      <c r="L271" s="11"/>
      <c r="M271" s="89"/>
      <c r="N271" s="11"/>
      <c r="O271" s="89"/>
      <c r="P271" s="11"/>
    </row>
    <row r="272" spans="1:16" s="9" customFormat="1" x14ac:dyDescent="0.35">
      <c r="A272" s="11"/>
      <c r="B272" s="12"/>
      <c r="G272" s="11"/>
      <c r="H272" s="11"/>
      <c r="I272" s="48"/>
      <c r="J272" s="11"/>
      <c r="K272" s="89"/>
      <c r="L272" s="11"/>
      <c r="M272" s="89"/>
      <c r="N272" s="11"/>
      <c r="O272" s="89"/>
      <c r="P272" s="11"/>
    </row>
    <row r="273" spans="1:16" s="9" customFormat="1" x14ac:dyDescent="0.35">
      <c r="A273" s="11"/>
      <c r="B273" s="12"/>
      <c r="G273" s="11"/>
      <c r="H273" s="11"/>
      <c r="I273" s="48"/>
      <c r="J273" s="11"/>
      <c r="K273" s="89"/>
      <c r="L273" s="11"/>
      <c r="M273" s="89"/>
      <c r="N273" s="11"/>
      <c r="O273" s="89"/>
      <c r="P273" s="11"/>
    </row>
    <row r="274" spans="1:16" s="9" customFormat="1" x14ac:dyDescent="0.35">
      <c r="A274" s="11"/>
      <c r="B274" s="12"/>
      <c r="G274" s="11"/>
      <c r="H274" s="11"/>
      <c r="I274" s="48"/>
      <c r="J274" s="11"/>
      <c r="K274" s="89"/>
      <c r="L274" s="11"/>
      <c r="M274" s="89"/>
      <c r="N274" s="11"/>
      <c r="O274" s="89"/>
      <c r="P274" s="11"/>
    </row>
    <row r="275" spans="1:16" s="9" customFormat="1" x14ac:dyDescent="0.35">
      <c r="A275" s="11"/>
      <c r="B275" s="12"/>
      <c r="G275" s="11"/>
      <c r="H275" s="11"/>
      <c r="I275" s="48"/>
      <c r="J275" s="11"/>
      <c r="K275" s="89"/>
      <c r="L275" s="11"/>
      <c r="M275" s="89"/>
      <c r="N275" s="11"/>
      <c r="O275" s="89"/>
      <c r="P275" s="11"/>
    </row>
    <row r="276" spans="1:16" s="9" customFormat="1" x14ac:dyDescent="0.35">
      <c r="A276" s="11"/>
      <c r="B276" s="12"/>
      <c r="G276" s="11"/>
      <c r="H276" s="11"/>
      <c r="I276" s="48"/>
      <c r="J276" s="11"/>
      <c r="K276" s="89"/>
      <c r="L276" s="11"/>
      <c r="M276" s="89"/>
      <c r="N276" s="11"/>
      <c r="O276" s="89"/>
      <c r="P276" s="11"/>
    </row>
    <row r="277" spans="1:16" s="9" customFormat="1" x14ac:dyDescent="0.35">
      <c r="A277" s="11"/>
      <c r="B277" s="12"/>
      <c r="G277" s="11"/>
      <c r="H277" s="11"/>
      <c r="I277" s="48"/>
      <c r="J277" s="11"/>
      <c r="K277" s="89"/>
      <c r="L277" s="11"/>
      <c r="M277" s="89"/>
      <c r="N277" s="11"/>
      <c r="O277" s="89"/>
      <c r="P277" s="11"/>
    </row>
    <row r="278" spans="1:16" s="9" customFormat="1" x14ac:dyDescent="0.35">
      <c r="A278" s="11"/>
      <c r="B278" s="12"/>
      <c r="G278" s="11"/>
      <c r="H278" s="11"/>
      <c r="I278" s="48"/>
      <c r="J278" s="11"/>
      <c r="K278" s="89"/>
      <c r="L278" s="11"/>
      <c r="M278" s="89"/>
      <c r="N278" s="11"/>
      <c r="O278" s="89"/>
      <c r="P278" s="11"/>
    </row>
    <row r="279" spans="1:16" s="9" customFormat="1" x14ac:dyDescent="0.35">
      <c r="A279" s="11"/>
      <c r="B279" s="12"/>
      <c r="G279" s="11"/>
      <c r="H279" s="11"/>
      <c r="I279" s="48"/>
      <c r="J279" s="11"/>
      <c r="K279" s="89"/>
      <c r="L279" s="11"/>
      <c r="M279" s="89"/>
      <c r="N279" s="11"/>
      <c r="O279" s="89"/>
      <c r="P279" s="11"/>
    </row>
    <row r="280" spans="1:16" s="9" customFormat="1" x14ac:dyDescent="0.35">
      <c r="A280" s="11"/>
      <c r="B280" s="12"/>
      <c r="G280" s="11"/>
      <c r="H280" s="11"/>
      <c r="I280" s="48"/>
      <c r="J280" s="11"/>
      <c r="K280" s="89"/>
      <c r="L280" s="11"/>
      <c r="M280" s="89"/>
      <c r="N280" s="11"/>
      <c r="O280" s="89"/>
      <c r="P280" s="11"/>
    </row>
    <row r="281" spans="1:16" s="9" customFormat="1" x14ac:dyDescent="0.35">
      <c r="A281" s="11"/>
      <c r="B281" s="12"/>
      <c r="G281" s="11"/>
      <c r="H281" s="11"/>
      <c r="I281" s="48"/>
      <c r="J281" s="11"/>
      <c r="K281" s="89"/>
      <c r="L281" s="11"/>
      <c r="M281" s="89"/>
      <c r="N281" s="11"/>
      <c r="O281" s="89"/>
      <c r="P281" s="11"/>
    </row>
    <row r="282" spans="1:16" s="9" customFormat="1" x14ac:dyDescent="0.35">
      <c r="A282" s="11"/>
      <c r="B282" s="12"/>
      <c r="G282" s="11"/>
      <c r="H282" s="11"/>
      <c r="I282" s="48"/>
      <c r="J282" s="11"/>
      <c r="K282" s="89"/>
      <c r="L282" s="11"/>
      <c r="M282" s="89"/>
      <c r="N282" s="11"/>
      <c r="O282" s="89"/>
      <c r="P282" s="11"/>
    </row>
    <row r="283" spans="1:16" s="9" customFormat="1" x14ac:dyDescent="0.35">
      <c r="A283" s="11"/>
      <c r="B283" s="12"/>
      <c r="G283" s="11"/>
      <c r="H283" s="11"/>
      <c r="I283" s="48"/>
      <c r="J283" s="11"/>
      <c r="K283" s="89"/>
      <c r="L283" s="11"/>
      <c r="M283" s="89"/>
      <c r="N283" s="11"/>
      <c r="O283" s="89"/>
      <c r="P283" s="11"/>
    </row>
    <row r="284" spans="1:16" s="9" customFormat="1" x14ac:dyDescent="0.35">
      <c r="A284" s="11"/>
      <c r="B284" s="12"/>
      <c r="G284" s="11"/>
      <c r="H284" s="11"/>
      <c r="I284" s="48"/>
      <c r="J284" s="11"/>
      <c r="K284" s="89"/>
      <c r="L284" s="11"/>
      <c r="M284" s="89"/>
      <c r="N284" s="11"/>
      <c r="O284" s="89"/>
      <c r="P284" s="11"/>
    </row>
    <row r="285" spans="1:16" s="9" customFormat="1" x14ac:dyDescent="0.35">
      <c r="A285" s="11"/>
      <c r="B285" s="12"/>
      <c r="G285" s="11"/>
      <c r="H285" s="11"/>
      <c r="I285" s="48"/>
      <c r="J285" s="11"/>
      <c r="K285" s="89"/>
      <c r="L285" s="11"/>
      <c r="M285" s="89"/>
      <c r="N285" s="11"/>
      <c r="O285" s="89"/>
      <c r="P285" s="11"/>
    </row>
    <row r="286" spans="1:16" s="9" customFormat="1" x14ac:dyDescent="0.35">
      <c r="A286" s="11"/>
      <c r="B286" s="12"/>
      <c r="G286" s="11"/>
      <c r="H286" s="11"/>
      <c r="I286" s="48"/>
      <c r="J286" s="11"/>
      <c r="K286" s="89"/>
      <c r="L286" s="11"/>
      <c r="M286" s="89"/>
      <c r="N286" s="11"/>
      <c r="O286" s="89"/>
      <c r="P286" s="11"/>
    </row>
    <row r="287" spans="1:16" s="9" customFormat="1" x14ac:dyDescent="0.35">
      <c r="A287" s="11"/>
      <c r="B287" s="12"/>
      <c r="G287" s="11"/>
      <c r="H287" s="11"/>
      <c r="I287" s="48"/>
      <c r="J287" s="11"/>
      <c r="K287" s="89"/>
      <c r="L287" s="11"/>
      <c r="M287" s="89"/>
      <c r="N287" s="11"/>
      <c r="O287" s="89"/>
      <c r="P287" s="11"/>
    </row>
    <row r="288" spans="1:16" s="9" customFormat="1" x14ac:dyDescent="0.35">
      <c r="A288" s="11"/>
      <c r="B288" s="12"/>
      <c r="G288" s="11"/>
      <c r="H288" s="11"/>
      <c r="I288" s="48"/>
      <c r="J288" s="11"/>
      <c r="K288" s="89"/>
      <c r="L288" s="11"/>
      <c r="M288" s="89"/>
      <c r="N288" s="11"/>
      <c r="O288" s="89"/>
      <c r="P288" s="11"/>
    </row>
    <row r="289" spans="1:16" s="9" customFormat="1" x14ac:dyDescent="0.35">
      <c r="A289" s="11"/>
      <c r="B289" s="12"/>
      <c r="G289" s="11"/>
      <c r="H289" s="11"/>
      <c r="I289" s="48"/>
      <c r="J289" s="11"/>
      <c r="K289" s="89"/>
      <c r="L289" s="11"/>
      <c r="M289" s="89"/>
      <c r="N289" s="11"/>
      <c r="O289" s="89"/>
      <c r="P289" s="11"/>
    </row>
    <row r="290" spans="1:16" s="9" customFormat="1" x14ac:dyDescent="0.35">
      <c r="A290" s="11"/>
      <c r="B290" s="12"/>
      <c r="G290" s="11"/>
      <c r="H290" s="11"/>
      <c r="I290" s="48"/>
      <c r="J290" s="11"/>
      <c r="K290" s="89"/>
      <c r="L290" s="11"/>
      <c r="M290" s="89"/>
      <c r="N290" s="11"/>
      <c r="O290" s="89"/>
      <c r="P290" s="11"/>
    </row>
    <row r="291" spans="1:16" s="9" customFormat="1" x14ac:dyDescent="0.35">
      <c r="A291" s="11"/>
      <c r="B291" s="12"/>
      <c r="G291" s="11"/>
      <c r="H291" s="11"/>
      <c r="I291" s="48"/>
      <c r="J291" s="11"/>
      <c r="K291" s="89"/>
      <c r="L291" s="11"/>
      <c r="M291" s="89"/>
      <c r="N291" s="11"/>
      <c r="O291" s="89"/>
      <c r="P291" s="11"/>
    </row>
    <row r="292" spans="1:16" s="9" customFormat="1" x14ac:dyDescent="0.35">
      <c r="A292" s="11"/>
      <c r="B292" s="12"/>
      <c r="G292" s="11"/>
      <c r="H292" s="11"/>
      <c r="I292" s="48"/>
      <c r="J292" s="11"/>
      <c r="K292" s="89"/>
      <c r="L292" s="11"/>
      <c r="M292" s="89"/>
      <c r="N292" s="11"/>
      <c r="O292" s="89"/>
      <c r="P292" s="11"/>
    </row>
    <row r="293" spans="1:16" s="9" customFormat="1" x14ac:dyDescent="0.35">
      <c r="A293" s="11"/>
      <c r="B293" s="12"/>
      <c r="G293" s="11"/>
      <c r="H293" s="11"/>
      <c r="I293" s="48"/>
      <c r="J293" s="11"/>
      <c r="K293" s="89"/>
      <c r="L293" s="11"/>
      <c r="M293" s="89"/>
      <c r="N293" s="11"/>
      <c r="O293" s="89"/>
      <c r="P293" s="11"/>
    </row>
    <row r="294" spans="1:16" s="9" customFormat="1" x14ac:dyDescent="0.35">
      <c r="A294" s="11"/>
      <c r="B294" s="12"/>
      <c r="G294" s="11"/>
      <c r="H294" s="11"/>
      <c r="I294" s="48"/>
      <c r="J294" s="11"/>
      <c r="K294" s="89"/>
      <c r="L294" s="11"/>
      <c r="M294" s="89"/>
      <c r="N294" s="11"/>
      <c r="O294" s="89"/>
      <c r="P294" s="11"/>
    </row>
    <row r="295" spans="1:16" s="9" customFormat="1" x14ac:dyDescent="0.35">
      <c r="A295" s="11"/>
      <c r="B295" s="12"/>
      <c r="G295" s="11"/>
      <c r="H295" s="11"/>
      <c r="I295" s="48"/>
      <c r="J295" s="11"/>
      <c r="K295" s="89"/>
      <c r="L295" s="11"/>
      <c r="M295" s="89"/>
      <c r="N295" s="11"/>
      <c r="O295" s="89"/>
      <c r="P295" s="11"/>
    </row>
    <row r="296" spans="1:16" s="9" customFormat="1" x14ac:dyDescent="0.35">
      <c r="A296" s="11"/>
      <c r="B296" s="12"/>
      <c r="G296" s="11"/>
      <c r="H296" s="11"/>
      <c r="I296" s="48"/>
      <c r="J296" s="11"/>
      <c r="K296" s="89"/>
      <c r="L296" s="11"/>
      <c r="M296" s="89"/>
      <c r="N296" s="11"/>
      <c r="O296" s="89"/>
      <c r="P296" s="11"/>
    </row>
    <row r="297" spans="1:16" s="9" customFormat="1" x14ac:dyDescent="0.35">
      <c r="A297" s="11"/>
      <c r="B297" s="12"/>
      <c r="G297" s="11"/>
      <c r="H297" s="11"/>
      <c r="I297" s="48"/>
      <c r="J297" s="11"/>
      <c r="K297" s="89"/>
      <c r="L297" s="11"/>
      <c r="M297" s="89"/>
      <c r="N297" s="11"/>
      <c r="O297" s="89"/>
      <c r="P297" s="11"/>
    </row>
    <row r="298" spans="1:16" s="9" customFormat="1" x14ac:dyDescent="0.35">
      <c r="A298" s="11"/>
      <c r="B298" s="12"/>
      <c r="G298" s="11"/>
      <c r="H298" s="11"/>
      <c r="I298" s="48"/>
      <c r="J298" s="11"/>
      <c r="K298" s="89"/>
      <c r="L298" s="11"/>
      <c r="M298" s="89"/>
      <c r="N298" s="11"/>
      <c r="O298" s="89"/>
      <c r="P298" s="11"/>
    </row>
    <row r="299" spans="1:16" s="9" customFormat="1" x14ac:dyDescent="0.35">
      <c r="A299" s="11"/>
      <c r="B299" s="12"/>
      <c r="G299" s="11"/>
      <c r="H299" s="11"/>
      <c r="I299" s="48"/>
      <c r="J299" s="11"/>
      <c r="K299" s="89"/>
      <c r="L299" s="11"/>
      <c r="M299" s="89"/>
      <c r="N299" s="11"/>
      <c r="O299" s="89"/>
      <c r="P299" s="11"/>
    </row>
    <row r="300" spans="1:16" s="9" customFormat="1" x14ac:dyDescent="0.35">
      <c r="A300" s="11"/>
      <c r="B300" s="12"/>
      <c r="G300" s="11"/>
      <c r="H300" s="11"/>
      <c r="I300" s="48"/>
      <c r="J300" s="11"/>
      <c r="K300" s="89"/>
      <c r="L300" s="11"/>
      <c r="M300" s="89"/>
      <c r="N300" s="11"/>
      <c r="O300" s="89"/>
      <c r="P300" s="11"/>
    </row>
    <row r="301" spans="1:16" s="9" customFormat="1" x14ac:dyDescent="0.35">
      <c r="A301" s="11"/>
      <c r="B301" s="12"/>
      <c r="G301" s="11"/>
      <c r="H301" s="11"/>
      <c r="I301" s="48"/>
      <c r="J301" s="11"/>
      <c r="K301" s="89"/>
      <c r="L301" s="11"/>
      <c r="M301" s="89"/>
      <c r="N301" s="11"/>
      <c r="O301" s="89"/>
      <c r="P301" s="11"/>
    </row>
    <row r="302" spans="1:16" s="9" customFormat="1" x14ac:dyDescent="0.35">
      <c r="A302" s="11"/>
      <c r="B302" s="12"/>
      <c r="G302" s="11"/>
      <c r="H302" s="11"/>
      <c r="I302" s="48"/>
      <c r="J302" s="11"/>
      <c r="K302" s="89"/>
      <c r="L302" s="11"/>
      <c r="M302" s="89"/>
      <c r="N302" s="11"/>
      <c r="O302" s="89"/>
      <c r="P302" s="11"/>
    </row>
    <row r="303" spans="1:16" s="9" customFormat="1" x14ac:dyDescent="0.35">
      <c r="A303" s="11"/>
      <c r="B303" s="12"/>
      <c r="G303" s="11"/>
      <c r="H303" s="11"/>
      <c r="I303" s="48"/>
      <c r="J303" s="11"/>
      <c r="K303" s="89"/>
      <c r="L303" s="11"/>
      <c r="M303" s="89"/>
      <c r="N303" s="11"/>
      <c r="O303" s="89"/>
      <c r="P303" s="11"/>
    </row>
    <row r="304" spans="1:16" s="9" customFormat="1" x14ac:dyDescent="0.35">
      <c r="A304" s="11"/>
      <c r="B304" s="12"/>
      <c r="G304" s="11"/>
      <c r="H304" s="11"/>
      <c r="I304" s="48"/>
      <c r="J304" s="11"/>
      <c r="K304" s="89"/>
      <c r="L304" s="11"/>
      <c r="M304" s="89"/>
      <c r="N304" s="11"/>
      <c r="O304" s="89"/>
      <c r="P304" s="11"/>
    </row>
    <row r="305" spans="1:16" s="9" customFormat="1" x14ac:dyDescent="0.35">
      <c r="A305" s="11"/>
      <c r="B305" s="12"/>
      <c r="G305" s="11"/>
      <c r="H305" s="11"/>
      <c r="I305" s="48"/>
      <c r="J305" s="11"/>
      <c r="K305" s="89"/>
      <c r="L305" s="11"/>
      <c r="M305" s="89"/>
      <c r="N305" s="11"/>
      <c r="O305" s="89"/>
      <c r="P305" s="11"/>
    </row>
    <row r="306" spans="1:16" s="9" customFormat="1" x14ac:dyDescent="0.35">
      <c r="A306" s="11"/>
      <c r="B306" s="12"/>
      <c r="G306" s="11"/>
      <c r="H306" s="11"/>
      <c r="I306" s="48"/>
      <c r="J306" s="11"/>
      <c r="K306" s="89"/>
      <c r="L306" s="11"/>
      <c r="M306" s="89"/>
      <c r="N306" s="11"/>
      <c r="O306" s="89"/>
      <c r="P306" s="11"/>
    </row>
    <row r="307" spans="1:16" s="9" customFormat="1" x14ac:dyDescent="0.35">
      <c r="A307" s="11"/>
      <c r="B307" s="12"/>
      <c r="G307" s="11"/>
      <c r="H307" s="11"/>
      <c r="I307" s="48"/>
      <c r="J307" s="11"/>
      <c r="K307" s="89"/>
      <c r="L307" s="11"/>
      <c r="M307" s="89"/>
      <c r="N307" s="11"/>
      <c r="O307" s="89"/>
      <c r="P307" s="11"/>
    </row>
    <row r="308" spans="1:16" s="9" customFormat="1" x14ac:dyDescent="0.35">
      <c r="A308" s="11"/>
      <c r="B308" s="12"/>
      <c r="G308" s="11"/>
      <c r="H308" s="11"/>
      <c r="I308" s="48"/>
      <c r="J308" s="11"/>
      <c r="K308" s="89"/>
      <c r="L308" s="11"/>
      <c r="M308" s="89"/>
      <c r="N308" s="11"/>
      <c r="O308" s="89"/>
      <c r="P308" s="11"/>
    </row>
    <row r="309" spans="1:16" s="9" customFormat="1" x14ac:dyDescent="0.35">
      <c r="A309" s="11"/>
      <c r="B309" s="12"/>
      <c r="G309" s="11"/>
      <c r="H309" s="11"/>
      <c r="I309" s="48"/>
      <c r="J309" s="11"/>
      <c r="K309" s="89"/>
      <c r="L309" s="11"/>
      <c r="M309" s="89"/>
      <c r="N309" s="11"/>
      <c r="O309" s="89"/>
      <c r="P309" s="11"/>
    </row>
    <row r="310" spans="1:16" s="9" customFormat="1" x14ac:dyDescent="0.35">
      <c r="A310" s="11"/>
      <c r="B310" s="12"/>
      <c r="G310" s="11"/>
      <c r="H310" s="11"/>
      <c r="I310" s="48"/>
      <c r="J310" s="11"/>
      <c r="K310" s="89"/>
      <c r="L310" s="11"/>
      <c r="M310" s="89"/>
      <c r="N310" s="11"/>
      <c r="O310" s="89"/>
      <c r="P310" s="11"/>
    </row>
    <row r="311" spans="1:16" s="9" customFormat="1" x14ac:dyDescent="0.35">
      <c r="A311" s="11"/>
      <c r="B311" s="12"/>
      <c r="G311" s="11"/>
      <c r="H311" s="11"/>
      <c r="I311" s="48"/>
      <c r="J311" s="11"/>
      <c r="K311" s="89"/>
      <c r="L311" s="11"/>
      <c r="M311" s="89"/>
      <c r="N311" s="11"/>
      <c r="O311" s="89"/>
      <c r="P311" s="11"/>
    </row>
    <row r="312" spans="1:16" s="9" customFormat="1" x14ac:dyDescent="0.35">
      <c r="A312" s="11"/>
      <c r="B312" s="12"/>
      <c r="G312" s="11"/>
      <c r="H312" s="11"/>
      <c r="I312" s="48"/>
      <c r="J312" s="11"/>
      <c r="K312" s="89"/>
      <c r="L312" s="11"/>
      <c r="M312" s="89"/>
      <c r="N312" s="11"/>
      <c r="O312" s="89"/>
      <c r="P312" s="11"/>
    </row>
    <row r="313" spans="1:16" s="9" customFormat="1" x14ac:dyDescent="0.35">
      <c r="A313" s="11"/>
      <c r="B313" s="12"/>
      <c r="G313" s="11"/>
      <c r="H313" s="11"/>
      <c r="I313" s="48"/>
      <c r="J313" s="11"/>
      <c r="K313" s="89"/>
      <c r="L313" s="11"/>
      <c r="M313" s="89"/>
      <c r="N313" s="11"/>
      <c r="O313" s="89"/>
      <c r="P313" s="11"/>
    </row>
    <row r="314" spans="1:16" s="9" customFormat="1" x14ac:dyDescent="0.35">
      <c r="A314" s="11"/>
      <c r="B314" s="12"/>
      <c r="G314" s="11"/>
      <c r="H314" s="11"/>
      <c r="I314" s="48"/>
      <c r="J314" s="11"/>
      <c r="K314" s="89"/>
      <c r="L314" s="11"/>
      <c r="M314" s="89"/>
      <c r="N314" s="11"/>
      <c r="O314" s="89"/>
      <c r="P314" s="11"/>
    </row>
    <row r="315" spans="1:16" s="9" customFormat="1" x14ac:dyDescent="0.35">
      <c r="A315" s="11"/>
      <c r="B315" s="12"/>
      <c r="G315" s="11"/>
      <c r="H315" s="11"/>
      <c r="I315" s="48"/>
      <c r="J315" s="11"/>
      <c r="K315" s="89"/>
      <c r="L315" s="11"/>
      <c r="M315" s="89"/>
      <c r="N315" s="11"/>
      <c r="O315" s="89"/>
      <c r="P315" s="11"/>
    </row>
    <row r="316" spans="1:16" s="9" customFormat="1" x14ac:dyDescent="0.35">
      <c r="A316" s="11"/>
      <c r="B316" s="12"/>
      <c r="G316" s="11"/>
      <c r="H316" s="11"/>
      <c r="I316" s="48"/>
      <c r="J316" s="11"/>
      <c r="K316" s="89"/>
      <c r="L316" s="11"/>
      <c r="M316" s="89"/>
      <c r="N316" s="11"/>
      <c r="O316" s="89"/>
      <c r="P316" s="11"/>
    </row>
    <row r="317" spans="1:16" s="9" customFormat="1" x14ac:dyDescent="0.35">
      <c r="A317" s="11"/>
      <c r="B317" s="12"/>
      <c r="G317" s="11"/>
      <c r="H317" s="11"/>
      <c r="I317" s="48"/>
      <c r="J317" s="11"/>
      <c r="K317" s="89"/>
      <c r="L317" s="11"/>
      <c r="M317" s="89"/>
      <c r="N317" s="11"/>
      <c r="O317" s="89"/>
      <c r="P317" s="11"/>
    </row>
    <row r="318" spans="1:16" s="9" customFormat="1" x14ac:dyDescent="0.35">
      <c r="A318" s="11"/>
      <c r="B318" s="12"/>
      <c r="G318" s="11"/>
      <c r="H318" s="11"/>
      <c r="I318" s="48"/>
      <c r="J318" s="11"/>
      <c r="K318" s="89"/>
      <c r="L318" s="11"/>
      <c r="M318" s="89"/>
      <c r="N318" s="11"/>
      <c r="O318" s="89"/>
      <c r="P318" s="11"/>
    </row>
    <row r="319" spans="1:16" s="9" customFormat="1" x14ac:dyDescent="0.35">
      <c r="A319" s="11"/>
      <c r="B319" s="12"/>
      <c r="G319" s="11"/>
      <c r="H319" s="11"/>
      <c r="I319" s="48"/>
      <c r="J319" s="11"/>
      <c r="K319" s="89"/>
      <c r="L319" s="11"/>
      <c r="M319" s="89"/>
      <c r="N319" s="11"/>
      <c r="O319" s="89"/>
      <c r="P319" s="11"/>
    </row>
    <row r="320" spans="1:16" s="9" customFormat="1" x14ac:dyDescent="0.35">
      <c r="A320" s="11"/>
      <c r="B320" s="12"/>
      <c r="G320" s="11"/>
      <c r="H320" s="11"/>
      <c r="I320" s="48"/>
      <c r="J320" s="11"/>
      <c r="K320" s="89"/>
      <c r="L320" s="11"/>
      <c r="M320" s="89"/>
      <c r="N320" s="11"/>
      <c r="O320" s="89"/>
      <c r="P320" s="11"/>
    </row>
    <row r="321" spans="1:16" s="9" customFormat="1" x14ac:dyDescent="0.35">
      <c r="A321" s="11"/>
      <c r="B321" s="12"/>
      <c r="G321" s="11"/>
      <c r="H321" s="11"/>
      <c r="I321" s="48"/>
      <c r="J321" s="11"/>
      <c r="K321" s="89"/>
      <c r="L321" s="11"/>
      <c r="M321" s="89"/>
      <c r="N321" s="11"/>
      <c r="O321" s="89"/>
      <c r="P321" s="11"/>
    </row>
    <row r="322" spans="1:16" s="9" customFormat="1" x14ac:dyDescent="0.35">
      <c r="A322" s="11"/>
      <c r="B322" s="12"/>
      <c r="G322" s="11"/>
      <c r="H322" s="11"/>
      <c r="I322" s="48"/>
      <c r="J322" s="11"/>
      <c r="K322" s="89"/>
      <c r="L322" s="11"/>
      <c r="M322" s="89"/>
      <c r="N322" s="11"/>
      <c r="O322" s="89"/>
      <c r="P322" s="11"/>
    </row>
    <row r="323" spans="1:16" s="9" customFormat="1" x14ac:dyDescent="0.35">
      <c r="A323" s="11"/>
      <c r="B323" s="12"/>
      <c r="G323" s="11"/>
      <c r="H323" s="11"/>
      <c r="I323" s="48"/>
      <c r="J323" s="11"/>
      <c r="K323" s="89"/>
      <c r="L323" s="11"/>
      <c r="M323" s="89"/>
      <c r="N323" s="11"/>
      <c r="O323" s="89"/>
      <c r="P323" s="11"/>
    </row>
    <row r="324" spans="1:16" s="9" customFormat="1" x14ac:dyDescent="0.35">
      <c r="A324" s="11"/>
      <c r="B324" s="12"/>
      <c r="G324" s="11"/>
      <c r="H324" s="11"/>
      <c r="I324" s="48"/>
      <c r="J324" s="11"/>
      <c r="K324" s="89"/>
      <c r="L324" s="11"/>
      <c r="M324" s="89"/>
      <c r="N324" s="11"/>
      <c r="O324" s="89"/>
      <c r="P324" s="11"/>
    </row>
    <row r="325" spans="1:16" s="9" customFormat="1" x14ac:dyDescent="0.35">
      <c r="A325" s="11"/>
      <c r="B325" s="12"/>
      <c r="G325" s="11"/>
      <c r="H325" s="11"/>
      <c r="I325" s="48"/>
      <c r="J325" s="11"/>
      <c r="K325" s="89"/>
      <c r="L325" s="11"/>
      <c r="M325" s="89"/>
      <c r="N325" s="11"/>
      <c r="O325" s="89"/>
      <c r="P325" s="11"/>
    </row>
    <row r="326" spans="1:16" s="9" customFormat="1" x14ac:dyDescent="0.35">
      <c r="A326" s="11"/>
      <c r="B326" s="12"/>
      <c r="G326" s="11"/>
      <c r="H326" s="11"/>
      <c r="I326" s="48"/>
      <c r="J326" s="11"/>
      <c r="K326" s="89"/>
      <c r="L326" s="11"/>
      <c r="M326" s="89"/>
      <c r="N326" s="11"/>
      <c r="O326" s="89"/>
      <c r="P326" s="11"/>
    </row>
    <row r="327" spans="1:16" s="9" customFormat="1" x14ac:dyDescent="0.35">
      <c r="A327" s="11"/>
      <c r="B327" s="12"/>
      <c r="G327" s="11"/>
      <c r="H327" s="11"/>
      <c r="I327" s="48"/>
      <c r="J327" s="11"/>
      <c r="K327" s="89"/>
      <c r="L327" s="11"/>
      <c r="M327" s="89"/>
      <c r="N327" s="11"/>
      <c r="O327" s="89"/>
      <c r="P327" s="11"/>
    </row>
    <row r="328" spans="1:16" s="9" customFormat="1" x14ac:dyDescent="0.35">
      <c r="A328" s="11"/>
      <c r="B328" s="12"/>
      <c r="G328" s="11"/>
      <c r="H328" s="11"/>
      <c r="I328" s="48"/>
      <c r="J328" s="11"/>
      <c r="K328" s="89"/>
      <c r="L328" s="11"/>
      <c r="M328" s="89"/>
      <c r="N328" s="11"/>
      <c r="O328" s="89"/>
      <c r="P328" s="11"/>
    </row>
    <row r="329" spans="1:16" s="9" customFormat="1" x14ac:dyDescent="0.35">
      <c r="A329" s="11"/>
      <c r="B329" s="12"/>
      <c r="G329" s="11"/>
      <c r="H329" s="11"/>
      <c r="I329" s="48"/>
      <c r="J329" s="11"/>
      <c r="K329" s="89"/>
      <c r="L329" s="11"/>
      <c r="M329" s="89"/>
      <c r="N329" s="11"/>
      <c r="O329" s="89"/>
      <c r="P329" s="11"/>
    </row>
    <row r="330" spans="1:16" s="9" customFormat="1" x14ac:dyDescent="0.35">
      <c r="A330" s="11"/>
      <c r="B330" s="12"/>
      <c r="G330" s="11"/>
      <c r="H330" s="11"/>
      <c r="I330" s="48"/>
      <c r="J330" s="11"/>
      <c r="K330" s="89"/>
      <c r="L330" s="11"/>
      <c r="M330" s="89"/>
      <c r="N330" s="11"/>
      <c r="O330" s="89"/>
      <c r="P330" s="11"/>
    </row>
    <row r="331" spans="1:16" s="9" customFormat="1" x14ac:dyDescent="0.35">
      <c r="A331" s="11"/>
      <c r="B331" s="12"/>
      <c r="G331" s="11"/>
      <c r="H331" s="11"/>
      <c r="I331" s="48"/>
      <c r="J331" s="11"/>
      <c r="K331" s="89"/>
      <c r="L331" s="11"/>
      <c r="M331" s="89"/>
      <c r="N331" s="11"/>
      <c r="O331" s="89"/>
      <c r="P331" s="11"/>
    </row>
    <row r="332" spans="1:16" s="9" customFormat="1" x14ac:dyDescent="0.35">
      <c r="A332" s="11"/>
      <c r="B332" s="12"/>
      <c r="G332" s="11"/>
      <c r="H332" s="11"/>
      <c r="I332" s="48"/>
      <c r="J332" s="11"/>
      <c r="K332" s="89"/>
      <c r="L332" s="11"/>
      <c r="M332" s="89"/>
      <c r="N332" s="11"/>
      <c r="O332" s="89"/>
      <c r="P332" s="11"/>
    </row>
    <row r="333" spans="1:16" s="9" customFormat="1" x14ac:dyDescent="0.35">
      <c r="A333" s="11"/>
      <c r="B333" s="12"/>
      <c r="G333" s="11"/>
      <c r="H333" s="11"/>
      <c r="I333" s="48"/>
      <c r="J333" s="11"/>
      <c r="K333" s="89"/>
      <c r="L333" s="11"/>
      <c r="M333" s="89"/>
      <c r="N333" s="11"/>
      <c r="O333" s="89"/>
      <c r="P333" s="11"/>
    </row>
    <row r="334" spans="1:16" s="9" customFormat="1" x14ac:dyDescent="0.35">
      <c r="A334" s="11"/>
      <c r="B334" s="12"/>
      <c r="G334" s="11"/>
      <c r="H334" s="11"/>
      <c r="I334" s="48"/>
      <c r="J334" s="11"/>
      <c r="K334" s="89"/>
      <c r="L334" s="11"/>
      <c r="M334" s="89"/>
      <c r="N334" s="11"/>
      <c r="O334" s="89"/>
      <c r="P334" s="11"/>
    </row>
    <row r="335" spans="1:16" s="9" customFormat="1" x14ac:dyDescent="0.35">
      <c r="A335" s="11"/>
      <c r="B335" s="12"/>
      <c r="G335" s="11"/>
      <c r="H335" s="11"/>
      <c r="I335" s="48"/>
      <c r="J335" s="11"/>
      <c r="K335" s="89"/>
      <c r="L335" s="11"/>
      <c r="M335" s="89"/>
      <c r="N335" s="11"/>
      <c r="O335" s="89"/>
      <c r="P335" s="11"/>
    </row>
    <row r="336" spans="1:16" s="9" customFormat="1" x14ac:dyDescent="0.35">
      <c r="A336" s="11"/>
      <c r="B336" s="12"/>
      <c r="G336" s="11"/>
      <c r="H336" s="11"/>
      <c r="I336" s="48"/>
      <c r="J336" s="11"/>
      <c r="K336" s="89"/>
      <c r="L336" s="11"/>
      <c r="M336" s="89"/>
      <c r="N336" s="11"/>
      <c r="O336" s="89"/>
      <c r="P336" s="11"/>
    </row>
    <row r="337" spans="1:16" s="9" customFormat="1" x14ac:dyDescent="0.35">
      <c r="A337" s="11"/>
      <c r="B337" s="12"/>
      <c r="G337" s="11"/>
      <c r="H337" s="11"/>
      <c r="I337" s="48"/>
      <c r="J337" s="11"/>
      <c r="K337" s="89"/>
      <c r="L337" s="11"/>
      <c r="M337" s="89"/>
      <c r="N337" s="11"/>
      <c r="O337" s="89"/>
      <c r="P337" s="11"/>
    </row>
    <row r="338" spans="1:16" s="9" customFormat="1" x14ac:dyDescent="0.35">
      <c r="A338" s="11"/>
      <c r="B338" s="12"/>
      <c r="G338" s="11"/>
      <c r="H338" s="11"/>
      <c r="I338" s="48"/>
      <c r="J338" s="11"/>
      <c r="K338" s="89"/>
      <c r="L338" s="11"/>
      <c r="M338" s="89"/>
      <c r="N338" s="11"/>
      <c r="O338" s="89"/>
      <c r="P338" s="11"/>
    </row>
    <row r="339" spans="1:16" s="9" customFormat="1" x14ac:dyDescent="0.35">
      <c r="A339" s="11"/>
      <c r="B339" s="12"/>
      <c r="G339" s="11"/>
      <c r="H339" s="11"/>
      <c r="I339" s="48"/>
      <c r="J339" s="11"/>
      <c r="K339" s="89"/>
      <c r="L339" s="11"/>
      <c r="M339" s="89"/>
      <c r="N339" s="11"/>
      <c r="O339" s="89"/>
      <c r="P339" s="11"/>
    </row>
    <row r="340" spans="1:16" s="9" customFormat="1" x14ac:dyDescent="0.35">
      <c r="A340" s="11"/>
      <c r="B340" s="12"/>
      <c r="G340" s="11"/>
      <c r="H340" s="11"/>
      <c r="I340" s="48"/>
      <c r="J340" s="11"/>
      <c r="K340" s="89"/>
      <c r="L340" s="11"/>
      <c r="M340" s="89"/>
      <c r="N340" s="11"/>
      <c r="O340" s="89"/>
      <c r="P340" s="11"/>
    </row>
    <row r="341" spans="1:16" s="9" customFormat="1" x14ac:dyDescent="0.35">
      <c r="A341" s="11"/>
      <c r="B341" s="12"/>
      <c r="G341" s="11"/>
      <c r="H341" s="11"/>
      <c r="I341" s="48"/>
      <c r="J341" s="11"/>
      <c r="K341" s="89"/>
      <c r="L341" s="11"/>
      <c r="M341" s="89"/>
      <c r="N341" s="11"/>
      <c r="O341" s="89"/>
      <c r="P341" s="11"/>
    </row>
    <row r="342" spans="1:16" s="9" customFormat="1" x14ac:dyDescent="0.35">
      <c r="A342" s="11"/>
      <c r="B342" s="12"/>
      <c r="G342" s="11"/>
      <c r="H342" s="11"/>
      <c r="I342" s="48"/>
      <c r="J342" s="11"/>
      <c r="K342" s="89"/>
      <c r="L342" s="11"/>
      <c r="M342" s="89"/>
      <c r="N342" s="11"/>
      <c r="O342" s="89"/>
      <c r="P342" s="11"/>
    </row>
    <row r="343" spans="1:16" s="9" customFormat="1" x14ac:dyDescent="0.35">
      <c r="A343" s="11"/>
      <c r="B343" s="12"/>
      <c r="G343" s="11"/>
      <c r="H343" s="11"/>
      <c r="I343" s="48"/>
      <c r="J343" s="11"/>
      <c r="K343" s="89"/>
      <c r="L343" s="11"/>
      <c r="M343" s="89"/>
      <c r="N343" s="11"/>
      <c r="O343" s="89"/>
      <c r="P343" s="11"/>
    </row>
    <row r="344" spans="1:16" s="9" customFormat="1" x14ac:dyDescent="0.35">
      <c r="A344" s="11"/>
      <c r="B344" s="12"/>
      <c r="G344" s="11"/>
      <c r="H344" s="11"/>
      <c r="I344" s="48"/>
      <c r="J344" s="11"/>
      <c r="K344" s="89"/>
      <c r="L344" s="11"/>
      <c r="M344" s="89"/>
      <c r="N344" s="11"/>
      <c r="O344" s="89"/>
      <c r="P344" s="11"/>
    </row>
    <row r="345" spans="1:16" s="9" customFormat="1" x14ac:dyDescent="0.35">
      <c r="A345" s="11"/>
      <c r="B345" s="12"/>
      <c r="G345" s="11"/>
      <c r="H345" s="11"/>
      <c r="I345" s="48"/>
      <c r="J345" s="11"/>
      <c r="K345" s="89"/>
      <c r="L345" s="11"/>
      <c r="M345" s="89"/>
      <c r="N345" s="11"/>
      <c r="O345" s="89"/>
      <c r="P345" s="11"/>
    </row>
    <row r="346" spans="1:16" s="9" customFormat="1" x14ac:dyDescent="0.35">
      <c r="A346" s="11"/>
      <c r="B346" s="12"/>
      <c r="G346" s="11"/>
      <c r="H346" s="11"/>
      <c r="I346" s="48"/>
      <c r="J346" s="11"/>
      <c r="K346" s="89"/>
      <c r="L346" s="11"/>
      <c r="M346" s="89"/>
      <c r="N346" s="11"/>
      <c r="O346" s="89"/>
      <c r="P346" s="11"/>
    </row>
    <row r="347" spans="1:16" s="9" customFormat="1" x14ac:dyDescent="0.35">
      <c r="A347" s="11"/>
      <c r="B347" s="12"/>
      <c r="G347" s="11"/>
      <c r="H347" s="11"/>
      <c r="I347" s="48"/>
      <c r="J347" s="11"/>
      <c r="K347" s="89"/>
      <c r="L347" s="11"/>
      <c r="M347" s="89"/>
      <c r="N347" s="11"/>
      <c r="O347" s="89"/>
      <c r="P347" s="11"/>
    </row>
    <row r="348" spans="1:16" s="9" customFormat="1" x14ac:dyDescent="0.35">
      <c r="A348" s="11"/>
      <c r="B348" s="12"/>
      <c r="G348" s="11"/>
      <c r="H348" s="11"/>
      <c r="I348" s="48"/>
      <c r="J348" s="11"/>
      <c r="K348" s="89"/>
      <c r="L348" s="11"/>
      <c r="M348" s="89"/>
      <c r="N348" s="11"/>
      <c r="O348" s="89"/>
      <c r="P348" s="11"/>
    </row>
    <row r="349" spans="1:16" s="9" customFormat="1" x14ac:dyDescent="0.35">
      <c r="A349" s="11"/>
      <c r="B349" s="12"/>
      <c r="G349" s="11"/>
      <c r="H349" s="11"/>
      <c r="I349" s="48"/>
      <c r="J349" s="11"/>
      <c r="K349" s="89"/>
      <c r="L349" s="11"/>
      <c r="M349" s="89"/>
      <c r="N349" s="11"/>
      <c r="O349" s="89"/>
      <c r="P349" s="11"/>
    </row>
    <row r="350" spans="1:16" s="9" customFormat="1" x14ac:dyDescent="0.35">
      <c r="A350" s="11"/>
      <c r="B350" s="12"/>
      <c r="G350" s="11"/>
      <c r="H350" s="11"/>
      <c r="I350" s="48"/>
      <c r="J350" s="11"/>
      <c r="K350" s="89"/>
      <c r="L350" s="11"/>
      <c r="M350" s="89"/>
      <c r="N350" s="11"/>
      <c r="O350" s="89"/>
      <c r="P350" s="11"/>
    </row>
    <row r="351" spans="1:16" s="9" customFormat="1" x14ac:dyDescent="0.35">
      <c r="A351" s="11"/>
      <c r="B351" s="12"/>
      <c r="G351" s="11"/>
      <c r="H351" s="11"/>
      <c r="I351" s="48"/>
      <c r="J351" s="11"/>
      <c r="K351" s="89"/>
      <c r="L351" s="11"/>
      <c r="M351" s="89"/>
      <c r="N351" s="11"/>
      <c r="O351" s="89"/>
      <c r="P351" s="11"/>
    </row>
    <row r="352" spans="1:16" s="9" customFormat="1" x14ac:dyDescent="0.35">
      <c r="A352" s="11"/>
      <c r="B352" s="12"/>
      <c r="G352" s="11"/>
      <c r="H352" s="11"/>
      <c r="I352" s="48"/>
      <c r="J352" s="11"/>
      <c r="K352" s="89"/>
      <c r="L352" s="11"/>
      <c r="M352" s="89"/>
      <c r="N352" s="11"/>
      <c r="O352" s="89"/>
      <c r="P352" s="11"/>
    </row>
    <row r="353" spans="1:16" s="9" customFormat="1" x14ac:dyDescent="0.35">
      <c r="A353" s="11"/>
      <c r="B353" s="12"/>
      <c r="G353" s="11"/>
      <c r="H353" s="11"/>
      <c r="I353" s="48"/>
      <c r="J353" s="11"/>
      <c r="K353" s="89"/>
      <c r="L353" s="11"/>
      <c r="M353" s="89"/>
      <c r="N353" s="11"/>
      <c r="O353" s="89"/>
      <c r="P353" s="11"/>
    </row>
    <row r="354" spans="1:16" s="9" customFormat="1" x14ac:dyDescent="0.35">
      <c r="A354" s="11"/>
      <c r="B354" s="12"/>
      <c r="G354" s="11"/>
      <c r="H354" s="11"/>
      <c r="I354" s="48"/>
      <c r="J354" s="11"/>
      <c r="K354" s="89"/>
      <c r="L354" s="11"/>
      <c r="M354" s="89"/>
      <c r="N354" s="11"/>
      <c r="O354" s="89"/>
      <c r="P354" s="11"/>
    </row>
    <row r="355" spans="1:16" s="9" customFormat="1" x14ac:dyDescent="0.35">
      <c r="A355" s="11"/>
      <c r="B355" s="12"/>
      <c r="G355" s="11"/>
      <c r="H355" s="11"/>
      <c r="I355" s="48"/>
      <c r="J355" s="11"/>
      <c r="K355" s="89"/>
      <c r="L355" s="11"/>
      <c r="M355" s="89"/>
      <c r="N355" s="11"/>
      <c r="O355" s="89"/>
      <c r="P355" s="11"/>
    </row>
    <row r="356" spans="1:16" s="9" customFormat="1" x14ac:dyDescent="0.35">
      <c r="A356" s="11"/>
      <c r="B356" s="12"/>
      <c r="G356" s="11"/>
      <c r="H356" s="11"/>
      <c r="I356" s="48"/>
      <c r="J356" s="11"/>
      <c r="K356" s="89"/>
      <c r="L356" s="11"/>
      <c r="M356" s="89"/>
      <c r="N356" s="11"/>
      <c r="O356" s="89"/>
      <c r="P356" s="11"/>
    </row>
    <row r="357" spans="1:16" s="9" customFormat="1" x14ac:dyDescent="0.35">
      <c r="A357" s="11"/>
      <c r="B357" s="12"/>
      <c r="G357" s="11"/>
      <c r="H357" s="11"/>
      <c r="I357" s="48"/>
      <c r="J357" s="11"/>
      <c r="K357" s="89"/>
      <c r="L357" s="11"/>
      <c r="M357" s="89"/>
      <c r="N357" s="11"/>
      <c r="O357" s="89"/>
      <c r="P357" s="11"/>
    </row>
    <row r="358" spans="1:16" s="9" customFormat="1" x14ac:dyDescent="0.35">
      <c r="A358" s="11"/>
      <c r="B358" s="12"/>
      <c r="G358" s="11"/>
      <c r="H358" s="11"/>
      <c r="I358" s="48"/>
      <c r="J358" s="11"/>
      <c r="K358" s="89"/>
      <c r="L358" s="11"/>
      <c r="M358" s="89"/>
      <c r="N358" s="11"/>
      <c r="O358" s="89"/>
      <c r="P358" s="11"/>
    </row>
    <row r="359" spans="1:16" s="9" customFormat="1" x14ac:dyDescent="0.35">
      <c r="A359" s="11"/>
      <c r="B359" s="12"/>
      <c r="G359" s="11"/>
      <c r="H359" s="11"/>
      <c r="I359" s="48"/>
      <c r="J359" s="11"/>
      <c r="K359" s="89"/>
      <c r="L359" s="11"/>
      <c r="M359" s="89"/>
      <c r="N359" s="11"/>
      <c r="O359" s="89"/>
      <c r="P359" s="11"/>
    </row>
    <row r="360" spans="1:16" s="9" customFormat="1" x14ac:dyDescent="0.35">
      <c r="A360" s="11"/>
      <c r="B360" s="12"/>
      <c r="G360" s="11"/>
      <c r="H360" s="11"/>
      <c r="I360" s="48"/>
      <c r="J360" s="11"/>
      <c r="K360" s="89"/>
      <c r="L360" s="11"/>
      <c r="M360" s="89"/>
      <c r="N360" s="11"/>
      <c r="O360" s="89"/>
      <c r="P360" s="11"/>
    </row>
    <row r="361" spans="1:16" s="9" customFormat="1" x14ac:dyDescent="0.35">
      <c r="A361" s="11"/>
      <c r="B361" s="12"/>
      <c r="G361" s="11"/>
      <c r="H361" s="11"/>
      <c r="I361" s="48"/>
      <c r="J361" s="11"/>
      <c r="K361" s="89"/>
      <c r="L361" s="11"/>
      <c r="M361" s="89"/>
      <c r="N361" s="11"/>
      <c r="O361" s="89"/>
      <c r="P361" s="11"/>
    </row>
    <row r="362" spans="1:16" s="9" customFormat="1" x14ac:dyDescent="0.35">
      <c r="A362" s="11"/>
      <c r="B362" s="12"/>
      <c r="G362" s="11"/>
      <c r="H362" s="11"/>
      <c r="I362" s="48"/>
      <c r="J362" s="11"/>
      <c r="K362" s="89"/>
      <c r="L362" s="11"/>
      <c r="M362" s="89"/>
      <c r="N362" s="11"/>
      <c r="O362" s="89"/>
      <c r="P362" s="11"/>
    </row>
    <row r="363" spans="1:16" s="9" customFormat="1" x14ac:dyDescent="0.35">
      <c r="A363" s="11"/>
      <c r="B363" s="12"/>
      <c r="G363" s="11"/>
      <c r="H363" s="11"/>
      <c r="I363" s="48"/>
      <c r="J363" s="11"/>
      <c r="K363" s="89"/>
      <c r="L363" s="11"/>
      <c r="M363" s="89"/>
      <c r="N363" s="11"/>
      <c r="O363" s="89"/>
      <c r="P363" s="11"/>
    </row>
    <row r="364" spans="1:16" s="9" customFormat="1" x14ac:dyDescent="0.35">
      <c r="A364" s="11"/>
      <c r="B364" s="12"/>
      <c r="G364" s="11"/>
      <c r="H364" s="11"/>
      <c r="I364" s="48"/>
      <c r="J364" s="11"/>
      <c r="K364" s="89"/>
      <c r="L364" s="11"/>
      <c r="M364" s="89"/>
      <c r="N364" s="11"/>
      <c r="O364" s="89"/>
      <c r="P364" s="11"/>
    </row>
    <row r="365" spans="1:16" s="9" customFormat="1" x14ac:dyDescent="0.35">
      <c r="A365" s="11"/>
      <c r="B365" s="12"/>
      <c r="G365" s="11"/>
      <c r="H365" s="11"/>
      <c r="I365" s="48"/>
      <c r="J365" s="11"/>
      <c r="K365" s="89"/>
      <c r="L365" s="11"/>
      <c r="M365" s="89"/>
      <c r="N365" s="11"/>
      <c r="O365" s="89"/>
      <c r="P365" s="11"/>
    </row>
  </sheetData>
  <mergeCells count="29">
    <mergeCell ref="A239:B239"/>
    <mergeCell ref="A2:R4"/>
    <mergeCell ref="A6:H6"/>
    <mergeCell ref="A7:B7"/>
    <mergeCell ref="C7:H7"/>
    <mergeCell ref="A8:F8"/>
    <mergeCell ref="G8:H11"/>
    <mergeCell ref="A9:A12"/>
    <mergeCell ref="R44:T44"/>
    <mergeCell ref="R43:T43"/>
    <mergeCell ref="A13:A15"/>
    <mergeCell ref="A16:A18"/>
    <mergeCell ref="A20:A22"/>
    <mergeCell ref="J33:P33"/>
    <mergeCell ref="R33:T33"/>
    <mergeCell ref="R34:T34"/>
    <mergeCell ref="I13:I15"/>
    <mergeCell ref="I16:I18"/>
    <mergeCell ref="I20:I21"/>
    <mergeCell ref="R35:T35"/>
    <mergeCell ref="R36:T36"/>
    <mergeCell ref="K12:M12"/>
    <mergeCell ref="K13:M13"/>
    <mergeCell ref="R40:T40"/>
    <mergeCell ref="R41:T41"/>
    <mergeCell ref="R42:T42"/>
    <mergeCell ref="R37:T37"/>
    <mergeCell ref="R38:T38"/>
    <mergeCell ref="R39:T39"/>
  </mergeCells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TABLES WITH UP TO 12 PEOPLE</vt:lpstr>
      <vt:lpstr>BANQUET TABLES UP TO 40 PEOPLE</vt:lpstr>
      <vt:lpstr>'TABLES WITH UP TO 12 PEOPLE'!Print_Area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Gilmour</dc:creator>
  <cp:lastModifiedBy>Patrick Gilmour</cp:lastModifiedBy>
  <cp:lastPrinted>2024-12-16T12:27:51Z</cp:lastPrinted>
  <dcterms:created xsi:type="dcterms:W3CDTF">2023-04-21T06:02:36Z</dcterms:created>
  <dcterms:modified xsi:type="dcterms:W3CDTF">2025-01-22T11:28:37Z</dcterms:modified>
</cp:coreProperties>
</file>